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0" yWindow="320" windowWidth="14900" windowHeight="7880" activeTab="0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definedNames/>
  <calcPr fullCalcOnLoad="1"/>
</workbook>
</file>

<file path=xl/sharedStrings.xml><?xml version="1.0" encoding="utf-8"?>
<sst xmlns="http://schemas.openxmlformats.org/spreadsheetml/2006/main" count="1452" uniqueCount="118">
  <si>
    <t>Snake</t>
  </si>
  <si>
    <t>Tucson Smith</t>
  </si>
  <si>
    <t>Missouri Drifter</t>
  </si>
  <si>
    <t>Peso Bill</t>
  </si>
  <si>
    <t>Hawkeye O'Riley</t>
  </si>
  <si>
    <t>Felix</t>
  </si>
  <si>
    <t>Half Pint of Rum</t>
  </si>
  <si>
    <t>Little Fawn</t>
  </si>
  <si>
    <t>Missy Mae Miss</t>
  </si>
  <si>
    <t>Vixen</t>
  </si>
  <si>
    <t>Doubleshot Darlin</t>
  </si>
  <si>
    <t>Katt R. Wallen</t>
  </si>
  <si>
    <t>Lady Gunner</t>
  </si>
  <si>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</si>
  <si>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</si>
  <si>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</si>
  <si>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</si>
  <si>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</si>
  <si>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</si>
  <si>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</si>
  <si>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</si>
  <si>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>Ladies Silver Senior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</si>
  <si>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</si>
  <si>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</si>
  <si>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</si>
  <si>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</si>
  <si>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</si>
  <si>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</si>
  <si>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</si>
  <si>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Senior</t>
  </si>
  <si>
    <t>Grand Dame</t>
  </si>
  <si>
    <t>Men Frontier Cartridge</t>
  </si>
  <si>
    <t>Men B Western</t>
  </si>
  <si>
    <t>Men Silver Senior</t>
  </si>
  <si>
    <t>Men Senior Duelist</t>
  </si>
  <si>
    <t>Junior Boy</t>
  </si>
  <si>
    <t>Category Standing</t>
  </si>
  <si>
    <t>Men Senior</t>
  </si>
  <si>
    <t xml:space="preserve">Men Silver Senior </t>
  </si>
  <si>
    <t>All Scores Saturday March 1, 2008</t>
  </si>
  <si>
    <t>Match Final</t>
  </si>
  <si>
    <t>5 Dogs Creek Match Scores Saturday March 1, 2008</t>
  </si>
  <si>
    <t>Top Ten Saturday March 1, 2008</t>
  </si>
  <si>
    <t>Clean Match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</si>
  <si>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</si>
  <si>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</si>
  <si>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</si>
  <si>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</si>
  <si>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</si>
  <si>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</si>
  <si>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</si>
  <si>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</si>
  <si>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</si>
  <si>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Montego</t>
  </si>
  <si>
    <t>Hennessey Hayes</t>
  </si>
  <si>
    <t>Quick Draw Grand Paw</t>
  </si>
  <si>
    <t>Buttonwillow Flash</t>
  </si>
  <si>
    <t>Bad Shot Baxter</t>
  </si>
  <si>
    <t>Slapp Happy</t>
  </si>
  <si>
    <t>Lead Slingen Lou</t>
  </si>
  <si>
    <t>Craig Estep</t>
  </si>
  <si>
    <t>Bourbon Bill</t>
  </si>
  <si>
    <t>Bix Bender</t>
  </si>
  <si>
    <t>R.B. Shannon</t>
  </si>
  <si>
    <t xml:space="preserve">Chama Bill </t>
  </si>
  <si>
    <t>Mad Dog Draper</t>
  </si>
  <si>
    <t>Burly Bear Fred</t>
  </si>
  <si>
    <t>Scattergun Mark</t>
  </si>
  <si>
    <t>Cowboy Earl</t>
  </si>
  <si>
    <t>Professor Cubby Bear</t>
  </si>
  <si>
    <t>Mescalero</t>
  </si>
  <si>
    <t>Dirt McFearson</t>
  </si>
  <si>
    <t>Rum Runner</t>
  </si>
  <si>
    <t>Fordyce Beals</t>
  </si>
  <si>
    <t>Creek Marley</t>
  </si>
  <si>
    <t>Hitch Hinsdale</t>
  </si>
  <si>
    <t>Jailhouse Jim</t>
  </si>
  <si>
    <t>Gravedigger</t>
  </si>
  <si>
    <t>Badmann Bob</t>
  </si>
  <si>
    <t>Bones Brannon</t>
  </si>
  <si>
    <t>Red Dog Don</t>
  </si>
  <si>
    <t>Utah Blaine</t>
  </si>
  <si>
    <t>Mad Trapper of Rat River</t>
  </si>
  <si>
    <t>Geo Kid</t>
  </si>
  <si>
    <t>Harry Morse</t>
  </si>
  <si>
    <t>Shenandoah Sherm</t>
  </si>
  <si>
    <t>Gus Ashcroft</t>
  </si>
  <si>
    <t>Half Pint</t>
  </si>
  <si>
    <t>Sunshine Kid</t>
  </si>
  <si>
    <t>Leia Tombstone</t>
  </si>
  <si>
    <t>Raspberry Hayes</t>
  </si>
  <si>
    <t>Maggie Thom</t>
  </si>
  <si>
    <t>Mudhen Millie</t>
  </si>
  <si>
    <t>Eve Nenjoy</t>
  </si>
  <si>
    <t>Conejo Karen</t>
  </si>
  <si>
    <t>Calgary Kate</t>
  </si>
  <si>
    <t>Brandy Rose</t>
  </si>
  <si>
    <t>Bad News Betsy</t>
  </si>
  <si>
    <t>Granny Kettle</t>
  </si>
  <si>
    <t>5 Dogs Creek Match Scores Sunday March 2, 2008</t>
  </si>
  <si>
    <t>All Scores Sunday March 2, 2008</t>
  </si>
  <si>
    <t>Top Ten Scores Sunday March 2, 2008</t>
  </si>
  <si>
    <t>Gunsmoke Slim</t>
  </si>
  <si>
    <t>Nine Lives</t>
  </si>
  <si>
    <t>Even Dozen</t>
  </si>
  <si>
    <t>Quick Draw Grandpaw</t>
  </si>
  <si>
    <t>Hard Luck Hannie</t>
  </si>
  <si>
    <t>Iguana</t>
  </si>
  <si>
    <t>Arizona Renegade</t>
  </si>
  <si>
    <t>Delaware Slim</t>
  </si>
  <si>
    <t>Chama Bill</t>
  </si>
  <si>
    <t>Kaweah Kid</t>
  </si>
  <si>
    <t>El Alacran Del Norte</t>
  </si>
  <si>
    <t>Captain Clemens</t>
  </si>
  <si>
    <t>Dutch Bill</t>
  </si>
  <si>
    <t>Scatter Gun Mark</t>
  </si>
  <si>
    <t>Hoss</t>
  </si>
  <si>
    <t>Bull McFearson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</si>
</sst>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17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2" fontId="0" fillId="25" borderId="23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5" borderId="13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" fontId="0" fillId="25" borderId="13" xfId="0" applyNumberFormat="1" applyFill="1" applyBorder="1" applyAlignment="1">
      <alignment horizontal="center" vertical="center"/>
    </xf>
    <xf numFmtId="2" fontId="0" fillId="25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4" t="s">
        <v>41</v>
      </c>
      <c r="B1" s="104"/>
      <c r="C1" s="104"/>
      <c r="D1" s="104"/>
      <c r="E1" s="104"/>
      <c r="F1" s="105"/>
    </row>
    <row r="2" spans="1:6" ht="24" customHeight="1">
      <c r="A2" s="21"/>
      <c r="B2" s="33" t="s">
        <v>36</v>
      </c>
      <c r="C2" s="34" t="s">
        <v>13</v>
      </c>
      <c r="D2" s="19" t="s">
        <v>14</v>
      </c>
      <c r="E2" s="20" t="s">
        <v>15</v>
      </c>
      <c r="F2" s="35" t="s">
        <v>22</v>
      </c>
    </row>
    <row r="3" spans="1:6" ht="16.5" thickBot="1">
      <c r="A3" s="22"/>
      <c r="B3" s="36"/>
      <c r="C3" s="16"/>
      <c r="D3" s="17"/>
      <c r="E3" s="18"/>
      <c r="F3" s="37">
        <v>47</v>
      </c>
    </row>
    <row r="4" spans="1:6" ht="15">
      <c r="A4" s="10" t="s">
        <v>25</v>
      </c>
      <c r="B4" s="10"/>
      <c r="F4" s="38"/>
    </row>
    <row r="5" spans="2:5" ht="15">
      <c r="B5">
        <v>1</v>
      </c>
      <c r="C5" s="12" t="s">
        <v>51</v>
      </c>
      <c r="D5" s="3">
        <v>4</v>
      </c>
      <c r="E5" s="4">
        <v>163.28</v>
      </c>
    </row>
    <row r="6" spans="2:5" ht="15">
      <c r="B6">
        <v>2</v>
      </c>
      <c r="C6" s="12" t="s">
        <v>53</v>
      </c>
      <c r="D6" s="3">
        <v>2</v>
      </c>
      <c r="E6" s="4">
        <v>176.58</v>
      </c>
    </row>
    <row r="7" spans="2:5" ht="15">
      <c r="B7">
        <v>3</v>
      </c>
      <c r="C7" s="12" t="s">
        <v>54</v>
      </c>
      <c r="D7" s="3">
        <v>8</v>
      </c>
      <c r="E7" s="4">
        <v>216.72</v>
      </c>
    </row>
    <row r="8" spans="2:5" ht="15">
      <c r="B8">
        <v>4</v>
      </c>
      <c r="C8" s="8" t="s">
        <v>55</v>
      </c>
      <c r="D8" s="3">
        <v>5</v>
      </c>
      <c r="E8" s="4">
        <v>220.92</v>
      </c>
    </row>
    <row r="9" spans="2:5" ht="15">
      <c r="B9">
        <v>5</v>
      </c>
      <c r="C9" s="6" t="s">
        <v>56</v>
      </c>
      <c r="D9" s="3">
        <v>4</v>
      </c>
      <c r="E9" s="4">
        <v>233.28</v>
      </c>
    </row>
    <row r="10" spans="2:5" ht="15">
      <c r="B10">
        <v>6</v>
      </c>
      <c r="C10" s="6" t="s">
        <v>57</v>
      </c>
      <c r="D10" s="3">
        <v>2</v>
      </c>
      <c r="E10" s="4">
        <v>245.14</v>
      </c>
    </row>
    <row r="11" spans="2:5" ht="15">
      <c r="B11">
        <v>7</v>
      </c>
      <c r="C11" s="6" t="s">
        <v>58</v>
      </c>
      <c r="D11" s="3">
        <v>6</v>
      </c>
      <c r="E11" s="4">
        <v>261.62</v>
      </c>
    </row>
    <row r="12" spans="2:5" ht="15">
      <c r="B12">
        <v>8</v>
      </c>
      <c r="C12" s="6" t="s">
        <v>59</v>
      </c>
      <c r="D12" s="3">
        <v>5</v>
      </c>
      <c r="E12" s="4">
        <v>282.85</v>
      </c>
    </row>
    <row r="13" spans="2:5" ht="15">
      <c r="B13">
        <v>9</v>
      </c>
      <c r="C13" s="15" t="s">
        <v>60</v>
      </c>
      <c r="D13" s="3">
        <v>7</v>
      </c>
      <c r="E13" s="4">
        <v>315.55</v>
      </c>
    </row>
    <row r="14" spans="2:5" ht="15">
      <c r="B14">
        <v>10</v>
      </c>
      <c r="C14" s="15" t="s">
        <v>61</v>
      </c>
      <c r="D14" s="3">
        <v>8</v>
      </c>
      <c r="E14" s="4">
        <v>330.13</v>
      </c>
    </row>
    <row r="15" spans="2:5" ht="15">
      <c r="B15">
        <v>11</v>
      </c>
      <c r="C15" s="15" t="s">
        <v>62</v>
      </c>
      <c r="D15" s="3">
        <v>17</v>
      </c>
      <c r="E15" s="4">
        <v>372.81</v>
      </c>
    </row>
    <row r="16" spans="1:5" ht="15">
      <c r="A16" s="7"/>
      <c r="B16">
        <v>12</v>
      </c>
      <c r="C16" s="39" t="s">
        <v>63</v>
      </c>
      <c r="D16" s="3">
        <v>2</v>
      </c>
      <c r="E16" s="4">
        <v>411.55</v>
      </c>
    </row>
    <row r="17" spans="1:3" ht="15">
      <c r="A17" s="7"/>
      <c r="B17" s="7"/>
      <c r="C17" s="39"/>
    </row>
    <row r="18" spans="1:2" ht="15">
      <c r="A18" s="10" t="s">
        <v>23</v>
      </c>
      <c r="B18" s="10"/>
    </row>
    <row r="19" spans="2:6" ht="15">
      <c r="B19" s="40">
        <v>1</v>
      </c>
      <c r="C19" s="6" t="s">
        <v>64</v>
      </c>
      <c r="D19" s="3">
        <v>0</v>
      </c>
      <c r="E19" s="4">
        <v>144.74</v>
      </c>
      <c r="F19" s="102" t="s">
        <v>43</v>
      </c>
    </row>
    <row r="20" spans="2:5" ht="15">
      <c r="B20" s="40">
        <v>2</v>
      </c>
      <c r="C20" s="6" t="s">
        <v>65</v>
      </c>
      <c r="D20" s="3">
        <v>7</v>
      </c>
      <c r="E20" s="4">
        <v>231.75</v>
      </c>
    </row>
    <row r="21" spans="2:5" ht="15">
      <c r="B21" s="40">
        <v>3</v>
      </c>
      <c r="C21" s="6" t="s">
        <v>66</v>
      </c>
      <c r="D21" s="3">
        <v>6</v>
      </c>
      <c r="E21" s="4">
        <v>235.61</v>
      </c>
    </row>
    <row r="22" spans="2:5" ht="15">
      <c r="B22" s="40">
        <v>4</v>
      </c>
      <c r="C22" s="6" t="s">
        <v>67</v>
      </c>
      <c r="D22" s="3">
        <v>5</v>
      </c>
      <c r="E22" s="4">
        <v>418.8</v>
      </c>
    </row>
    <row r="23" ht="15">
      <c r="C23" s="6"/>
    </row>
    <row r="24" spans="1:2" ht="15">
      <c r="A24" s="10" t="s">
        <v>24</v>
      </c>
      <c r="B24" s="10"/>
    </row>
    <row r="25" spans="2:5" ht="15">
      <c r="B25">
        <v>1</v>
      </c>
      <c r="C25" s="6" t="s">
        <v>68</v>
      </c>
      <c r="D25" s="3">
        <v>7</v>
      </c>
      <c r="E25" s="4">
        <v>228.37</v>
      </c>
    </row>
    <row r="26" spans="2:5" ht="15">
      <c r="B26">
        <v>2</v>
      </c>
      <c r="C26" s="6" t="s">
        <v>69</v>
      </c>
      <c r="D26" s="3">
        <v>8</v>
      </c>
      <c r="E26" s="4">
        <v>321.073</v>
      </c>
    </row>
    <row r="28" spans="1:2" ht="15">
      <c r="A28" s="10" t="s">
        <v>26</v>
      </c>
      <c r="B28" s="10"/>
    </row>
    <row r="29" spans="2:6" ht="15">
      <c r="B29">
        <v>1</v>
      </c>
      <c r="C29" s="6" t="s">
        <v>70</v>
      </c>
      <c r="D29" s="3">
        <v>0</v>
      </c>
      <c r="E29" s="4">
        <v>162.01</v>
      </c>
      <c r="F29" s="102" t="s">
        <v>43</v>
      </c>
    </row>
    <row r="30" spans="2:5" ht="15">
      <c r="B30">
        <v>2</v>
      </c>
      <c r="C30" s="6" t="s">
        <v>71</v>
      </c>
      <c r="D30" s="3">
        <v>3</v>
      </c>
      <c r="E30" s="4">
        <v>198.48</v>
      </c>
    </row>
    <row r="31" spans="2:5" ht="15">
      <c r="B31">
        <v>3</v>
      </c>
      <c r="C31" s="6" t="s">
        <v>72</v>
      </c>
      <c r="D31" s="3">
        <v>2</v>
      </c>
      <c r="E31" s="4">
        <v>276.39</v>
      </c>
    </row>
    <row r="32" spans="2:5" ht="15">
      <c r="B32">
        <v>4</v>
      </c>
      <c r="C32" s="6" t="s">
        <v>73</v>
      </c>
      <c r="D32" s="3">
        <v>3</v>
      </c>
      <c r="E32" s="4">
        <v>285.16</v>
      </c>
    </row>
    <row r="33" spans="2:5" ht="15">
      <c r="B33">
        <v>5</v>
      </c>
      <c r="C33" s="6" t="s">
        <v>74</v>
      </c>
      <c r="D33" s="3">
        <v>3</v>
      </c>
      <c r="E33" s="4">
        <v>298.69</v>
      </c>
    </row>
    <row r="34" spans="2:5" ht="15">
      <c r="B34">
        <v>6</v>
      </c>
      <c r="C34" s="6" t="s">
        <v>75</v>
      </c>
      <c r="D34" s="3">
        <v>13</v>
      </c>
      <c r="E34" s="4">
        <v>346.83</v>
      </c>
    </row>
    <row r="35" ht="15">
      <c r="C35" s="24"/>
    </row>
    <row r="36" spans="1:2" ht="15">
      <c r="A36" s="41" t="s">
        <v>31</v>
      </c>
      <c r="B36" s="41"/>
    </row>
    <row r="37" spans="2:5" ht="15">
      <c r="B37">
        <v>1</v>
      </c>
      <c r="C37" s="6" t="s">
        <v>76</v>
      </c>
      <c r="D37" s="3">
        <v>2</v>
      </c>
      <c r="E37" s="4">
        <v>221.85</v>
      </c>
    </row>
    <row r="39" spans="1:3" ht="15">
      <c r="A39" s="42" t="s">
        <v>32</v>
      </c>
      <c r="B39" s="42"/>
      <c r="C39" s="39"/>
    </row>
    <row r="40" spans="1:5" ht="15">
      <c r="A40" s="7"/>
      <c r="B40" s="7">
        <v>1</v>
      </c>
      <c r="C40" s="39" t="s">
        <v>77</v>
      </c>
      <c r="D40" s="3">
        <v>7</v>
      </c>
      <c r="E40" s="4">
        <v>213.63</v>
      </c>
    </row>
    <row r="42" spans="1:2" ht="15">
      <c r="A42" s="10" t="s">
        <v>37</v>
      </c>
      <c r="B42" s="10"/>
    </row>
    <row r="43" spans="2:5" ht="15">
      <c r="B43">
        <v>1</v>
      </c>
      <c r="C43" s="6" t="s">
        <v>78</v>
      </c>
      <c r="D43" s="3">
        <v>2</v>
      </c>
      <c r="E43" s="4">
        <v>165.09</v>
      </c>
    </row>
    <row r="44" spans="2:5" ht="15">
      <c r="B44">
        <v>2</v>
      </c>
      <c r="C44" s="6" t="s">
        <v>79</v>
      </c>
      <c r="D44" s="3">
        <v>3</v>
      </c>
      <c r="E44" s="4">
        <v>206.77</v>
      </c>
    </row>
    <row r="45" spans="2:5" ht="15">
      <c r="B45">
        <v>3</v>
      </c>
      <c r="C45" s="6" t="s">
        <v>80</v>
      </c>
      <c r="D45" s="3">
        <v>2</v>
      </c>
      <c r="E45" s="4">
        <v>264.93</v>
      </c>
    </row>
    <row r="46" spans="2:5" ht="15">
      <c r="B46">
        <v>4</v>
      </c>
      <c r="C46" s="6" t="s">
        <v>81</v>
      </c>
      <c r="D46" s="3">
        <v>11</v>
      </c>
      <c r="E46" s="4">
        <v>380.64</v>
      </c>
    </row>
    <row r="47" spans="2:5" ht="15">
      <c r="B47">
        <v>5</v>
      </c>
      <c r="C47" s="6" t="s">
        <v>82</v>
      </c>
      <c r="D47" s="3">
        <v>11</v>
      </c>
      <c r="E47" s="4">
        <v>480.29</v>
      </c>
    </row>
    <row r="48" ht="15">
      <c r="C48" s="6"/>
    </row>
    <row r="49" spans="1:3" ht="15">
      <c r="A49" s="10" t="s">
        <v>38</v>
      </c>
      <c r="B49" s="10"/>
      <c r="C49" s="6"/>
    </row>
    <row r="50" spans="2:5" ht="15">
      <c r="B50">
        <v>1</v>
      </c>
      <c r="C50" s="6" t="s">
        <v>83</v>
      </c>
      <c r="D50" s="3">
        <v>1</v>
      </c>
      <c r="E50" s="4">
        <v>165.92</v>
      </c>
    </row>
    <row r="51" spans="1:2" ht="15">
      <c r="A51" s="41"/>
      <c r="B51" s="41"/>
    </row>
    <row r="52" spans="1:2" ht="15">
      <c r="A52" s="41" t="s">
        <v>20</v>
      </c>
      <c r="B52" s="41"/>
    </row>
    <row r="53" spans="2:5" ht="15">
      <c r="B53">
        <v>1</v>
      </c>
      <c r="C53" s="6" t="s">
        <v>84</v>
      </c>
      <c r="D53" s="3">
        <v>5</v>
      </c>
      <c r="E53" s="4">
        <v>265.89</v>
      </c>
    </row>
    <row r="55" spans="1:2" ht="15">
      <c r="A55" s="41" t="s">
        <v>16</v>
      </c>
      <c r="B55" s="41"/>
    </row>
    <row r="56" spans="2:5" ht="15">
      <c r="B56">
        <v>1</v>
      </c>
      <c r="C56" s="6" t="s">
        <v>85</v>
      </c>
      <c r="D56" s="3">
        <v>3</v>
      </c>
      <c r="E56" s="4">
        <v>370.61</v>
      </c>
    </row>
    <row r="58" spans="1:2" ht="15">
      <c r="A58" s="41" t="s">
        <v>34</v>
      </c>
      <c r="B58" s="41"/>
    </row>
    <row r="59" spans="2:5" ht="15">
      <c r="B59">
        <v>1</v>
      </c>
      <c r="C59" s="6" t="s">
        <v>86</v>
      </c>
      <c r="D59" s="3">
        <v>12</v>
      </c>
      <c r="E59" s="4">
        <v>282.42</v>
      </c>
    </row>
    <row r="61" spans="1:2" ht="15">
      <c r="A61" s="10" t="s">
        <v>35</v>
      </c>
      <c r="B61" s="10"/>
    </row>
    <row r="62" spans="2:5" ht="15">
      <c r="B62">
        <v>1</v>
      </c>
      <c r="C62" s="6" t="s">
        <v>87</v>
      </c>
      <c r="D62" s="3">
        <v>13</v>
      </c>
      <c r="E62" s="4">
        <v>253.95</v>
      </c>
    </row>
    <row r="64" spans="1:2" ht="15">
      <c r="A64" s="41" t="s">
        <v>18</v>
      </c>
      <c r="B64" s="41"/>
    </row>
    <row r="65" spans="2:5" ht="15">
      <c r="B65">
        <v>1</v>
      </c>
      <c r="C65" s="6" t="s">
        <v>88</v>
      </c>
      <c r="D65" s="3">
        <v>3</v>
      </c>
      <c r="E65" s="4">
        <v>244.76</v>
      </c>
    </row>
    <row r="66" spans="2:5" ht="15">
      <c r="B66">
        <v>2</v>
      </c>
      <c r="C66" s="6" t="s">
        <v>89</v>
      </c>
      <c r="D66" s="3">
        <v>5</v>
      </c>
      <c r="E66" s="4">
        <v>329.39</v>
      </c>
    </row>
    <row r="67" spans="2:5" ht="15">
      <c r="B67">
        <v>3</v>
      </c>
      <c r="C67" s="6" t="s">
        <v>90</v>
      </c>
      <c r="D67" s="3">
        <v>6</v>
      </c>
      <c r="E67" s="4">
        <v>345</v>
      </c>
    </row>
    <row r="68" spans="2:5" ht="15">
      <c r="B68">
        <v>4</v>
      </c>
      <c r="C68" s="6" t="s">
        <v>91</v>
      </c>
      <c r="D68" s="3">
        <v>5</v>
      </c>
      <c r="E68" s="4">
        <v>376.22</v>
      </c>
    </row>
    <row r="69" ht="15">
      <c r="C69" s="24"/>
    </row>
    <row r="70" spans="1:2" ht="15">
      <c r="A70" s="41" t="s">
        <v>28</v>
      </c>
      <c r="B70" s="41"/>
    </row>
    <row r="71" spans="2:5" ht="15">
      <c r="B71">
        <v>1</v>
      </c>
      <c r="C71" s="6" t="s">
        <v>92</v>
      </c>
      <c r="D71" s="3">
        <v>1</v>
      </c>
      <c r="E71" s="4">
        <v>224.82</v>
      </c>
    </row>
    <row r="72" spans="2:5" ht="15">
      <c r="B72">
        <v>2</v>
      </c>
      <c r="C72" s="6" t="s">
        <v>93</v>
      </c>
      <c r="D72" s="3">
        <v>5</v>
      </c>
      <c r="E72" s="4">
        <v>228.49</v>
      </c>
    </row>
    <row r="73" spans="2:5" ht="15">
      <c r="B73">
        <v>3</v>
      </c>
      <c r="C73" s="6" t="s">
        <v>94</v>
      </c>
      <c r="D73" s="3">
        <v>10</v>
      </c>
      <c r="E73" s="4">
        <v>308.3</v>
      </c>
    </row>
    <row r="75" spans="1:2" ht="15">
      <c r="A75" s="41" t="s">
        <v>17</v>
      </c>
      <c r="B75" s="41"/>
    </row>
    <row r="76" spans="2:5" ht="15">
      <c r="B76">
        <v>1</v>
      </c>
      <c r="C76" s="6" t="s">
        <v>95</v>
      </c>
      <c r="D76" s="3">
        <v>6</v>
      </c>
      <c r="E76" s="4">
        <v>213.74</v>
      </c>
    </row>
    <row r="78" spans="1:2" ht="15">
      <c r="A78" s="41" t="s">
        <v>29</v>
      </c>
      <c r="B78" s="41"/>
    </row>
    <row r="79" spans="2:5" ht="15">
      <c r="B79">
        <v>1</v>
      </c>
      <c r="C79" s="6" t="s">
        <v>96</v>
      </c>
      <c r="D79" s="3">
        <v>4</v>
      </c>
      <c r="E79" s="4">
        <v>263.01</v>
      </c>
    </row>
    <row r="80" spans="1:5" ht="15">
      <c r="A80" s="41"/>
      <c r="B80">
        <v>2</v>
      </c>
      <c r="C80" s="6" t="s">
        <v>97</v>
      </c>
      <c r="D80" s="3">
        <v>9</v>
      </c>
      <c r="E80" s="4">
        <v>306.25</v>
      </c>
    </row>
    <row r="81" ht="15">
      <c r="C81" s="6"/>
    </row>
    <row r="82" spans="1:3" ht="15">
      <c r="A82" s="10" t="s">
        <v>30</v>
      </c>
      <c r="B82" s="10"/>
      <c r="C82" s="6"/>
    </row>
    <row r="83" spans="2:5" ht="15">
      <c r="B83">
        <v>1</v>
      </c>
      <c r="C83" s="6" t="s">
        <v>98</v>
      </c>
      <c r="D83" s="3">
        <v>21</v>
      </c>
      <c r="E83" s="4">
        <v>652.52</v>
      </c>
    </row>
    <row r="85" spans="1:2" ht="15">
      <c r="A85" s="43" t="s">
        <v>19</v>
      </c>
      <c r="B85" s="43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171" sqref="A171:IV179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18</v>
      </c>
      <c r="B1" s="5"/>
      <c r="C1" s="4"/>
      <c r="D1" s="5"/>
      <c r="E1" s="3"/>
      <c r="F1" s="3"/>
      <c r="G1" s="3"/>
      <c r="H1" s="4"/>
    </row>
    <row r="2" spans="1:8" ht="15">
      <c r="A2" s="80" t="s">
        <v>44</v>
      </c>
      <c r="B2" s="81" t="s">
        <v>45</v>
      </c>
      <c r="C2" s="82" t="s">
        <v>46</v>
      </c>
      <c r="D2" s="81" t="s">
        <v>14</v>
      </c>
      <c r="E2" s="83" t="s">
        <v>47</v>
      </c>
      <c r="F2" s="83" t="s">
        <v>48</v>
      </c>
      <c r="G2" s="83" t="s">
        <v>49</v>
      </c>
      <c r="H2" s="84" t="s">
        <v>50</v>
      </c>
    </row>
    <row r="3" spans="1:8" ht="15">
      <c r="A3" s="85" t="s">
        <v>7</v>
      </c>
      <c r="B3" s="57">
        <v>6</v>
      </c>
      <c r="C3" s="86">
        <v>27.64</v>
      </c>
      <c r="D3" s="87">
        <v>2</v>
      </c>
      <c r="E3" s="88"/>
      <c r="F3" s="88"/>
      <c r="G3" s="88"/>
      <c r="H3" s="89">
        <f aca="true" t="shared" si="0" ref="H3:H8">C3+D3*5+E3*10+-F3*10-G3*5</f>
        <v>37.64</v>
      </c>
    </row>
    <row r="4" spans="1:8" ht="15">
      <c r="A4" s="85"/>
      <c r="B4" s="57">
        <v>7</v>
      </c>
      <c r="C4" s="86">
        <v>27.47</v>
      </c>
      <c r="D4" s="87">
        <v>1</v>
      </c>
      <c r="E4" s="88"/>
      <c r="F4" s="88"/>
      <c r="G4" s="88">
        <v>1</v>
      </c>
      <c r="H4" s="89">
        <f t="shared" si="0"/>
        <v>27.47</v>
      </c>
    </row>
    <row r="5" spans="1:8" ht="15">
      <c r="A5" s="85"/>
      <c r="B5" s="57">
        <v>8</v>
      </c>
      <c r="C5" s="86">
        <v>22.17</v>
      </c>
      <c r="D5" s="87">
        <v>2</v>
      </c>
      <c r="E5" s="88"/>
      <c r="F5" s="88"/>
      <c r="G5" s="88"/>
      <c r="H5" s="89">
        <f t="shared" si="0"/>
        <v>32.17</v>
      </c>
    </row>
    <row r="6" spans="1:8" ht="15">
      <c r="A6" s="85"/>
      <c r="B6" s="57">
        <v>9</v>
      </c>
      <c r="C6" s="86">
        <v>23.59</v>
      </c>
      <c r="D6" s="87">
        <v>3</v>
      </c>
      <c r="E6" s="88"/>
      <c r="F6" s="88"/>
      <c r="G6" s="88"/>
      <c r="H6" s="89">
        <f t="shared" si="0"/>
        <v>38.59</v>
      </c>
    </row>
    <row r="7" spans="1:8" ht="15">
      <c r="A7" s="85"/>
      <c r="B7" s="57">
        <v>10</v>
      </c>
      <c r="C7" s="86">
        <v>24.2</v>
      </c>
      <c r="D7" s="87">
        <v>1</v>
      </c>
      <c r="E7" s="88"/>
      <c r="F7" s="88"/>
      <c r="G7" s="88"/>
      <c r="H7" s="89">
        <f t="shared" si="0"/>
        <v>29.2</v>
      </c>
    </row>
    <row r="8" spans="1:8" ht="15">
      <c r="A8" s="85"/>
      <c r="B8" s="57"/>
      <c r="C8" s="86"/>
      <c r="D8" s="87"/>
      <c r="E8" s="88"/>
      <c r="F8" s="88"/>
      <c r="G8" s="88"/>
      <c r="H8" s="89">
        <f t="shared" si="0"/>
        <v>0</v>
      </c>
    </row>
    <row r="9" spans="1:8" ht="15.75" thickBot="1">
      <c r="A9" s="90" t="s">
        <v>52</v>
      </c>
      <c r="B9" s="91"/>
      <c r="C9" s="92">
        <f>C3+C4+C5+C6+C7+C8</f>
        <v>125.07000000000001</v>
      </c>
      <c r="D9" s="93">
        <f>(D3+D4+D5+D6+D7+D8)*5</f>
        <v>45</v>
      </c>
      <c r="E9" s="94">
        <f>(E3+E4+E5+E6+E7+E8)*10</f>
        <v>0</v>
      </c>
      <c r="F9" s="94">
        <f>(F3+F4+F5+F6+F7+F8)*10</f>
        <v>0</v>
      </c>
      <c r="G9" s="94">
        <f>(G3+G4+G5+G6+G7+G8)*5</f>
        <v>5</v>
      </c>
      <c r="H9" s="95">
        <f>C9+D9+E9+-F9-G9</f>
        <v>165.07</v>
      </c>
    </row>
    <row r="10" spans="1:8" ht="15.75" thickBot="1">
      <c r="A10" s="96"/>
      <c r="B10" s="97"/>
      <c r="C10" s="98"/>
      <c r="D10" s="99">
        <f>D9/5</f>
        <v>9</v>
      </c>
      <c r="E10" s="100"/>
      <c r="F10" s="100"/>
      <c r="G10" s="100"/>
      <c r="H10" s="101">
        <f>H3+H4+H5+H6+H7+H8</f>
        <v>165.07</v>
      </c>
    </row>
    <row r="11" ht="15.75" thickBot="1"/>
    <row r="12" spans="1:8" ht="15">
      <c r="A12" s="80" t="s">
        <v>44</v>
      </c>
      <c r="B12" s="81" t="s">
        <v>45</v>
      </c>
      <c r="C12" s="82" t="s">
        <v>46</v>
      </c>
      <c r="D12" s="81" t="s">
        <v>14</v>
      </c>
      <c r="E12" s="83" t="s">
        <v>47</v>
      </c>
      <c r="F12" s="83" t="s">
        <v>48</v>
      </c>
      <c r="G12" s="83" t="s">
        <v>49</v>
      </c>
      <c r="H12" s="84" t="s">
        <v>50</v>
      </c>
    </row>
    <row r="13" spans="1:8" ht="15">
      <c r="A13" s="85" t="s">
        <v>8</v>
      </c>
      <c r="B13" s="57">
        <v>6</v>
      </c>
      <c r="C13" s="86">
        <v>48.38</v>
      </c>
      <c r="D13" s="87"/>
      <c r="E13" s="88"/>
      <c r="F13" s="88"/>
      <c r="G13" s="88"/>
      <c r="H13" s="89">
        <f aca="true" t="shared" si="1" ref="H13:H18">C13+D13*5+E13*10+-F13*10-G13*5</f>
        <v>48.38</v>
      </c>
    </row>
    <row r="14" spans="1:8" ht="15">
      <c r="A14" s="85"/>
      <c r="B14" s="57">
        <v>7</v>
      </c>
      <c r="C14" s="86">
        <v>39.25</v>
      </c>
      <c r="D14" s="87">
        <v>1</v>
      </c>
      <c r="E14" s="88"/>
      <c r="F14" s="88"/>
      <c r="G14" s="88">
        <v>1</v>
      </c>
      <c r="H14" s="89">
        <f t="shared" si="1"/>
        <v>39.25</v>
      </c>
    </row>
    <row r="15" spans="1:8" ht="15">
      <c r="A15" s="85"/>
      <c r="B15" s="57">
        <v>8</v>
      </c>
      <c r="C15" s="86">
        <v>42.18</v>
      </c>
      <c r="D15" s="87">
        <v>3</v>
      </c>
      <c r="E15" s="88"/>
      <c r="F15" s="88"/>
      <c r="G15" s="88"/>
      <c r="H15" s="89">
        <f t="shared" si="1"/>
        <v>57.18</v>
      </c>
    </row>
    <row r="16" spans="1:8" ht="15">
      <c r="A16" s="85"/>
      <c r="B16" s="57">
        <v>9</v>
      </c>
      <c r="C16" s="86">
        <v>39.61</v>
      </c>
      <c r="D16" s="87">
        <v>1</v>
      </c>
      <c r="E16" s="88"/>
      <c r="F16" s="88"/>
      <c r="G16" s="88"/>
      <c r="H16" s="89">
        <f t="shared" si="1"/>
        <v>44.61</v>
      </c>
    </row>
    <row r="17" spans="1:8" ht="15">
      <c r="A17" s="85"/>
      <c r="B17" s="57">
        <v>10</v>
      </c>
      <c r="C17" s="86">
        <v>39.81</v>
      </c>
      <c r="D17" s="87">
        <v>4</v>
      </c>
      <c r="E17" s="88"/>
      <c r="F17" s="88"/>
      <c r="G17" s="88"/>
      <c r="H17" s="89">
        <f t="shared" si="1"/>
        <v>59.81</v>
      </c>
    </row>
    <row r="18" spans="1:8" ht="15">
      <c r="A18" s="85"/>
      <c r="B18" s="57"/>
      <c r="C18" s="86"/>
      <c r="D18" s="87"/>
      <c r="E18" s="88"/>
      <c r="F18" s="88"/>
      <c r="G18" s="88"/>
      <c r="H18" s="89">
        <f t="shared" si="1"/>
        <v>0</v>
      </c>
    </row>
    <row r="19" spans="1:8" ht="15.75" thickBot="1">
      <c r="A19" s="90" t="s">
        <v>52</v>
      </c>
      <c r="B19" s="91"/>
      <c r="C19" s="92">
        <f>C13+C14+C15+C16+C17+C18</f>
        <v>209.23000000000002</v>
      </c>
      <c r="D19" s="93">
        <f>(D13+D14+D15+D16+D17+D18)*5</f>
        <v>45</v>
      </c>
      <c r="E19" s="94">
        <f>(E13+E14+E15+E16+E17+E18)*10</f>
        <v>0</v>
      </c>
      <c r="F19" s="94">
        <f>(F13+F14+F15+F16+F17+F18)*10</f>
        <v>0</v>
      </c>
      <c r="G19" s="94">
        <f>(G13+G14+G15+G16+G17+G18)*5</f>
        <v>5</v>
      </c>
      <c r="H19" s="95">
        <f>C19+D19+E19+-F19-G19</f>
        <v>249.23000000000002</v>
      </c>
    </row>
    <row r="20" spans="1:8" ht="15.75" thickBot="1">
      <c r="A20" s="96"/>
      <c r="B20" s="97"/>
      <c r="C20" s="98"/>
      <c r="D20" s="99">
        <f>D19/5</f>
        <v>9</v>
      </c>
      <c r="E20" s="100"/>
      <c r="F20" s="100"/>
      <c r="G20" s="100"/>
      <c r="H20" s="101">
        <f>H13+H14+H15+H16+H17+H18</f>
        <v>249.23000000000002</v>
      </c>
    </row>
    <row r="21" ht="15.75" thickBot="1"/>
    <row r="22" spans="1:8" ht="15">
      <c r="A22" s="51" t="s">
        <v>44</v>
      </c>
      <c r="B22" s="52" t="s">
        <v>45</v>
      </c>
      <c r="C22" s="53" t="s">
        <v>46</v>
      </c>
      <c r="D22" s="52" t="s">
        <v>14</v>
      </c>
      <c r="E22" s="54" t="s">
        <v>47</v>
      </c>
      <c r="F22" s="54" t="s">
        <v>48</v>
      </c>
      <c r="G22" s="54" t="s">
        <v>49</v>
      </c>
      <c r="H22" s="55" t="s">
        <v>50</v>
      </c>
    </row>
    <row r="23" spans="1:8" ht="15">
      <c r="A23" s="56" t="s">
        <v>88</v>
      </c>
      <c r="B23" s="57">
        <v>6</v>
      </c>
      <c r="C23" s="58">
        <v>45.99</v>
      </c>
      <c r="D23" s="59">
        <v>2</v>
      </c>
      <c r="E23" s="60"/>
      <c r="F23" s="60"/>
      <c r="G23" s="60"/>
      <c r="H23" s="61">
        <f aca="true" t="shared" si="2" ref="H23:H28">C23+D23*5+E23*10+-F23*10-G23*5</f>
        <v>55.99</v>
      </c>
    </row>
    <row r="24" spans="1:8" ht="15">
      <c r="A24" s="56"/>
      <c r="B24" s="57">
        <v>7</v>
      </c>
      <c r="C24" s="58">
        <v>81.75</v>
      </c>
      <c r="D24" s="59">
        <v>2</v>
      </c>
      <c r="E24" s="60"/>
      <c r="F24" s="60"/>
      <c r="G24" s="60">
        <v>1</v>
      </c>
      <c r="H24" s="61">
        <f t="shared" si="2"/>
        <v>86.75</v>
      </c>
    </row>
    <row r="25" spans="1:8" ht="15">
      <c r="A25" s="56"/>
      <c r="B25" s="57">
        <v>8</v>
      </c>
      <c r="C25" s="58">
        <v>45.79</v>
      </c>
      <c r="D25" s="59">
        <v>1</v>
      </c>
      <c r="E25" s="60"/>
      <c r="F25" s="60"/>
      <c r="G25" s="60"/>
      <c r="H25" s="61">
        <f t="shared" si="2"/>
        <v>50.79</v>
      </c>
    </row>
    <row r="26" spans="1:8" ht="15">
      <c r="A26" s="56"/>
      <c r="B26" s="57">
        <v>9</v>
      </c>
      <c r="C26" s="58">
        <v>43.49</v>
      </c>
      <c r="D26" s="59"/>
      <c r="E26" s="60"/>
      <c r="F26" s="60"/>
      <c r="G26" s="60"/>
      <c r="H26" s="61">
        <f t="shared" si="2"/>
        <v>43.49</v>
      </c>
    </row>
    <row r="27" spans="1:8" ht="15">
      <c r="A27" s="56"/>
      <c r="B27" s="57">
        <v>10</v>
      </c>
      <c r="C27" s="58">
        <v>34.7</v>
      </c>
      <c r="D27" s="59">
        <v>1</v>
      </c>
      <c r="E27" s="60"/>
      <c r="F27" s="60"/>
      <c r="G27" s="60"/>
      <c r="H27" s="61">
        <f t="shared" si="2"/>
        <v>39.7</v>
      </c>
    </row>
    <row r="28" spans="1:8" ht="1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.75" thickBot="1">
      <c r="A29" s="62" t="s">
        <v>52</v>
      </c>
      <c r="B29" s="63"/>
      <c r="C29" s="64">
        <f>C23+C24+C25+C26+C27+C28</f>
        <v>251.72000000000003</v>
      </c>
      <c r="D29" s="65">
        <f>(D23+D24+D25+D26+D27+D28)*5</f>
        <v>30</v>
      </c>
      <c r="E29" s="66">
        <f>(E23+E24+E25+E26+E27+E28)*10</f>
        <v>0</v>
      </c>
      <c r="F29" s="66">
        <f>(F23+F24+F25+F26+F27+F28)*10</f>
        <v>0</v>
      </c>
      <c r="G29" s="66">
        <f>(G23+G24+G25+G26+G27+G28)*5</f>
        <v>5</v>
      </c>
      <c r="H29" s="67">
        <f>C29+D29+E29+-F29-G29</f>
        <v>276.72</v>
      </c>
    </row>
    <row r="30" spans="1:8" ht="15.75" thickBot="1">
      <c r="A30" s="68"/>
      <c r="B30" s="69"/>
      <c r="C30" s="70"/>
      <c r="D30" s="71">
        <f>D29/5</f>
        <v>6</v>
      </c>
      <c r="E30" s="72"/>
      <c r="F30" s="72"/>
      <c r="G30" s="72"/>
      <c r="H30" s="73">
        <f>H23+H24+H25+H26+H27+H28</f>
        <v>276.72</v>
      </c>
    </row>
    <row r="31" ht="15.75" thickBot="1"/>
    <row r="32" spans="1:8" ht="15">
      <c r="A32" s="51" t="s">
        <v>44</v>
      </c>
      <c r="B32" s="52" t="s">
        <v>45</v>
      </c>
      <c r="C32" s="53" t="s">
        <v>46</v>
      </c>
      <c r="D32" s="52" t="s">
        <v>14</v>
      </c>
      <c r="E32" s="54" t="s">
        <v>47</v>
      </c>
      <c r="F32" s="54" t="s">
        <v>48</v>
      </c>
      <c r="G32" s="54" t="s">
        <v>49</v>
      </c>
      <c r="H32" s="55" t="s">
        <v>50</v>
      </c>
    </row>
    <row r="33" spans="1:8" ht="15">
      <c r="A33" s="56" t="s">
        <v>89</v>
      </c>
      <c r="B33" s="57">
        <v>6</v>
      </c>
      <c r="C33" s="58">
        <v>68.35</v>
      </c>
      <c r="D33" s="59">
        <v>1</v>
      </c>
      <c r="E33" s="60"/>
      <c r="F33" s="60"/>
      <c r="G33" s="60"/>
      <c r="H33" s="61">
        <f aca="true" t="shared" si="3" ref="H33:H38">C33+D33*5+E33*10+-F33*10-G33*5</f>
        <v>73.35</v>
      </c>
    </row>
    <row r="34" spans="1:8" ht="15">
      <c r="A34" s="56"/>
      <c r="B34" s="57">
        <v>7</v>
      </c>
      <c r="C34" s="58">
        <v>61.46</v>
      </c>
      <c r="D34" s="59">
        <v>1</v>
      </c>
      <c r="E34" s="60"/>
      <c r="F34" s="60"/>
      <c r="G34" s="60">
        <v>1</v>
      </c>
      <c r="H34" s="61">
        <f t="shared" si="3"/>
        <v>61.46000000000001</v>
      </c>
    </row>
    <row r="35" spans="1:8" ht="15">
      <c r="A35" s="56"/>
      <c r="B35" s="57">
        <v>8</v>
      </c>
      <c r="C35" s="58">
        <v>51.28</v>
      </c>
      <c r="D35" s="59">
        <v>1</v>
      </c>
      <c r="E35" s="60"/>
      <c r="F35" s="60"/>
      <c r="G35" s="60"/>
      <c r="H35" s="61">
        <f t="shared" si="3"/>
        <v>56.28</v>
      </c>
    </row>
    <row r="36" spans="1:8" ht="15">
      <c r="A36" s="56"/>
      <c r="B36" s="57">
        <v>9</v>
      </c>
      <c r="C36" s="58">
        <v>56.07</v>
      </c>
      <c r="D36" s="59">
        <v>1</v>
      </c>
      <c r="E36" s="60"/>
      <c r="F36" s="60"/>
      <c r="G36" s="60"/>
      <c r="H36" s="61">
        <f t="shared" si="3"/>
        <v>61.07</v>
      </c>
    </row>
    <row r="37" spans="1:8" ht="15">
      <c r="A37" s="56"/>
      <c r="B37" s="57">
        <v>10</v>
      </c>
      <c r="C37" s="58">
        <v>59.16</v>
      </c>
      <c r="D37" s="59">
        <v>2</v>
      </c>
      <c r="E37" s="60"/>
      <c r="F37" s="60"/>
      <c r="G37" s="60"/>
      <c r="H37" s="61">
        <f t="shared" si="3"/>
        <v>69.16</v>
      </c>
    </row>
    <row r="38" spans="1:8" ht="1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.75" thickBot="1">
      <c r="A39" s="62" t="s">
        <v>52</v>
      </c>
      <c r="B39" s="63"/>
      <c r="C39" s="64">
        <f>C33+C34+C35+C36+C37+C38</f>
        <v>296.32</v>
      </c>
      <c r="D39" s="65">
        <f>(D33+D34+D35+D36+D37+D38)*5</f>
        <v>30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5</v>
      </c>
      <c r="H39" s="67">
        <f>C39+D39+E39+-F39-G39</f>
        <v>321.32</v>
      </c>
    </row>
    <row r="40" spans="1:8" ht="15.75" thickBot="1">
      <c r="A40" s="68"/>
      <c r="B40" s="69"/>
      <c r="C40" s="70"/>
      <c r="D40" s="71">
        <f>D39/5</f>
        <v>6</v>
      </c>
      <c r="E40" s="72"/>
      <c r="F40" s="72"/>
      <c r="G40" s="72"/>
      <c r="H40" s="73">
        <f>H33+H34+H35+H36+H37+H38</f>
        <v>321.32</v>
      </c>
    </row>
    <row r="41" ht="15.75" thickBot="1"/>
    <row r="42" spans="1:8" ht="15">
      <c r="A42" s="51" t="s">
        <v>44</v>
      </c>
      <c r="B42" s="52" t="s">
        <v>45</v>
      </c>
      <c r="C42" s="53" t="s">
        <v>46</v>
      </c>
      <c r="D42" s="52" t="s">
        <v>14</v>
      </c>
      <c r="E42" s="54" t="s">
        <v>47</v>
      </c>
      <c r="F42" s="54" t="s">
        <v>48</v>
      </c>
      <c r="G42" s="54" t="s">
        <v>49</v>
      </c>
      <c r="H42" s="55" t="s">
        <v>50</v>
      </c>
    </row>
    <row r="43" spans="1:8" ht="15">
      <c r="A43" s="56" t="s">
        <v>9</v>
      </c>
      <c r="B43" s="57">
        <v>6</v>
      </c>
      <c r="C43" s="58">
        <v>66.67</v>
      </c>
      <c r="D43" s="59">
        <v>1</v>
      </c>
      <c r="E43" s="60"/>
      <c r="F43" s="60"/>
      <c r="G43" s="60"/>
      <c r="H43" s="61">
        <f aca="true" t="shared" si="4" ref="H43:H48">C43+D43*5+E43*10+-F43*10-G43*5</f>
        <v>71.67</v>
      </c>
    </row>
    <row r="44" spans="1:8" ht="15">
      <c r="A44" s="56"/>
      <c r="B44" s="57">
        <v>7</v>
      </c>
      <c r="C44" s="58">
        <v>50.43</v>
      </c>
      <c r="D44" s="59"/>
      <c r="E44" s="60"/>
      <c r="F44" s="60"/>
      <c r="G44" s="60">
        <v>1</v>
      </c>
      <c r="H44" s="61">
        <f t="shared" si="4"/>
        <v>45.43</v>
      </c>
    </row>
    <row r="45" spans="1:8" ht="15">
      <c r="A45" s="56"/>
      <c r="B45" s="57">
        <v>8</v>
      </c>
      <c r="C45" s="58">
        <v>50.51</v>
      </c>
      <c r="D45" s="59">
        <v>4</v>
      </c>
      <c r="E45" s="60"/>
      <c r="F45" s="60"/>
      <c r="G45" s="60"/>
      <c r="H45" s="61">
        <f t="shared" si="4"/>
        <v>70.50999999999999</v>
      </c>
    </row>
    <row r="46" spans="1:8" ht="15">
      <c r="A46" s="56"/>
      <c r="B46" s="57">
        <v>9</v>
      </c>
      <c r="C46" s="58">
        <v>73.92</v>
      </c>
      <c r="D46" s="59">
        <v>1</v>
      </c>
      <c r="E46" s="60"/>
      <c r="F46" s="60"/>
      <c r="G46" s="60"/>
      <c r="H46" s="61">
        <f t="shared" si="4"/>
        <v>78.92</v>
      </c>
    </row>
    <row r="47" spans="1:8" ht="15">
      <c r="A47" s="56"/>
      <c r="B47" s="57">
        <v>10</v>
      </c>
      <c r="C47" s="58">
        <v>50.07</v>
      </c>
      <c r="D47" s="59">
        <v>1</v>
      </c>
      <c r="E47" s="60"/>
      <c r="F47" s="60"/>
      <c r="G47" s="60"/>
      <c r="H47" s="61">
        <f t="shared" si="4"/>
        <v>55.07</v>
      </c>
    </row>
    <row r="48" spans="1:8" ht="1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.75" thickBot="1">
      <c r="A49" s="62" t="s">
        <v>52</v>
      </c>
      <c r="B49" s="63"/>
      <c r="C49" s="64">
        <f>C43+C44+C45+C46+C47+C48</f>
        <v>291.59999999999997</v>
      </c>
      <c r="D49" s="65">
        <f>(D43+D44+D45+D46+D47+D48)*5</f>
        <v>35</v>
      </c>
      <c r="E49" s="66">
        <f>(E43+E44+E45+E46+E47+E48)*10</f>
        <v>0</v>
      </c>
      <c r="F49" s="66">
        <f>(F43+F44+F45+F46+F47+F48)*10</f>
        <v>0</v>
      </c>
      <c r="G49" s="66">
        <f>(G43+G44+G45+G46+G47+G48)*5</f>
        <v>5</v>
      </c>
      <c r="H49" s="67">
        <f>C49+D49+E49+-F49-G49</f>
        <v>321.59999999999997</v>
      </c>
    </row>
    <row r="50" spans="1:8" ht="15.75" thickBot="1">
      <c r="A50" s="68"/>
      <c r="B50" s="69"/>
      <c r="C50" s="70"/>
      <c r="D50" s="71">
        <f>D49/5</f>
        <v>7</v>
      </c>
      <c r="E50" s="72"/>
      <c r="F50" s="72"/>
      <c r="G50" s="72"/>
      <c r="H50" s="73">
        <f>H43+H44+H45+H46+H47+H48</f>
        <v>321.59999999999997</v>
      </c>
    </row>
    <row r="51" ht="15.75" thickBot="1"/>
    <row r="52" spans="1:8" ht="15">
      <c r="A52" s="51" t="s">
        <v>44</v>
      </c>
      <c r="B52" s="52" t="s">
        <v>45</v>
      </c>
      <c r="C52" s="53" t="s">
        <v>46</v>
      </c>
      <c r="D52" s="52" t="s">
        <v>14</v>
      </c>
      <c r="E52" s="54" t="s">
        <v>47</v>
      </c>
      <c r="F52" s="54" t="s">
        <v>48</v>
      </c>
      <c r="G52" s="54" t="s">
        <v>49</v>
      </c>
      <c r="H52" s="55" t="s">
        <v>50</v>
      </c>
    </row>
    <row r="53" spans="1:8" ht="15">
      <c r="A53" s="56" t="s">
        <v>91</v>
      </c>
      <c r="B53" s="57">
        <v>6</v>
      </c>
      <c r="C53" s="58">
        <v>83.42</v>
      </c>
      <c r="D53" s="59"/>
      <c r="E53" s="60"/>
      <c r="F53" s="60"/>
      <c r="G53" s="60"/>
      <c r="H53" s="61">
        <f aca="true" t="shared" si="5" ref="H53:H58">C53+D53*5+E53*10+-F53*10-G53*5</f>
        <v>83.42</v>
      </c>
    </row>
    <row r="54" spans="1:8" ht="15">
      <c r="A54" s="56"/>
      <c r="B54" s="57">
        <v>7</v>
      </c>
      <c r="C54" s="58">
        <v>63.86</v>
      </c>
      <c r="D54" s="59"/>
      <c r="E54" s="60"/>
      <c r="F54" s="60"/>
      <c r="G54" s="60">
        <v>1</v>
      </c>
      <c r="H54" s="61">
        <f t="shared" si="5"/>
        <v>58.86</v>
      </c>
    </row>
    <row r="55" spans="1:8" ht="15">
      <c r="A55" s="56"/>
      <c r="B55" s="57">
        <v>8</v>
      </c>
      <c r="C55" s="58">
        <v>66.09</v>
      </c>
      <c r="D55" s="59">
        <v>1</v>
      </c>
      <c r="E55" s="60"/>
      <c r="F55" s="60"/>
      <c r="G55" s="60"/>
      <c r="H55" s="61">
        <f t="shared" si="5"/>
        <v>71.09</v>
      </c>
    </row>
    <row r="56" spans="1:8" ht="15">
      <c r="A56" s="56"/>
      <c r="B56" s="57">
        <v>9</v>
      </c>
      <c r="C56" s="58">
        <v>64.61</v>
      </c>
      <c r="D56" s="59"/>
      <c r="E56" s="60"/>
      <c r="F56" s="60"/>
      <c r="G56" s="60"/>
      <c r="H56" s="61">
        <f t="shared" si="5"/>
        <v>64.61</v>
      </c>
    </row>
    <row r="57" spans="1:8" ht="15">
      <c r="A57" s="56"/>
      <c r="B57" s="57">
        <v>10</v>
      </c>
      <c r="C57" s="58">
        <v>62.3</v>
      </c>
      <c r="D57" s="59">
        <v>1</v>
      </c>
      <c r="E57" s="60"/>
      <c r="F57" s="60"/>
      <c r="G57" s="60"/>
      <c r="H57" s="61">
        <f t="shared" si="5"/>
        <v>67.3</v>
      </c>
    </row>
    <row r="58" spans="1:8" ht="1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.75" thickBot="1">
      <c r="A59" s="62" t="s">
        <v>52</v>
      </c>
      <c r="B59" s="63"/>
      <c r="C59" s="64">
        <f>C53+C54+C55+C56+C57+C58</f>
        <v>340.28000000000003</v>
      </c>
      <c r="D59" s="65">
        <f>(D53+D54+D55+D56+D57+D58)*5</f>
        <v>10</v>
      </c>
      <c r="E59" s="66">
        <f>(E53+E54+E55+E56+E57+E58)*10</f>
        <v>0</v>
      </c>
      <c r="F59" s="66">
        <f>(F53+F54+F55+F56+F57+F58)*10</f>
        <v>0</v>
      </c>
      <c r="G59" s="66">
        <f>(G53+G54+G55+G56+G57+G58)*5</f>
        <v>5</v>
      </c>
      <c r="H59" s="67">
        <f>C59+D59+E59+-F59-G59</f>
        <v>345.28000000000003</v>
      </c>
    </row>
    <row r="60" spans="1:8" ht="15.75" thickBot="1">
      <c r="A60" s="68"/>
      <c r="B60" s="69"/>
      <c r="C60" s="70"/>
      <c r="D60" s="71">
        <f>D59/5</f>
        <v>2</v>
      </c>
      <c r="E60" s="72"/>
      <c r="F60" s="72"/>
      <c r="G60" s="72"/>
      <c r="H60" s="73">
        <f>H53+H54+H55+H56+H57+H58</f>
        <v>345.28000000000003</v>
      </c>
    </row>
    <row r="62" spans="1:8" ht="15">
      <c r="A62" s="1"/>
      <c r="B62" s="1"/>
      <c r="C62" s="1"/>
      <c r="D62" s="1"/>
      <c r="E62" s="1"/>
      <c r="F62" s="1"/>
      <c r="G62" s="1"/>
      <c r="H62" s="1"/>
    </row>
    <row r="63" ht="18.75" thickBot="1">
      <c r="A63" s="9" t="s">
        <v>28</v>
      </c>
    </row>
    <row r="64" spans="1:8" ht="15">
      <c r="A64" s="51" t="s">
        <v>44</v>
      </c>
      <c r="B64" s="52" t="s">
        <v>45</v>
      </c>
      <c r="C64" s="53" t="s">
        <v>46</v>
      </c>
      <c r="D64" s="52" t="s">
        <v>14</v>
      </c>
      <c r="E64" s="54" t="s">
        <v>47</v>
      </c>
      <c r="F64" s="54" t="s">
        <v>48</v>
      </c>
      <c r="G64" s="54" t="s">
        <v>49</v>
      </c>
      <c r="H64" s="55" t="s">
        <v>50</v>
      </c>
    </row>
    <row r="65" spans="1:8" ht="15">
      <c r="A65" s="56" t="s">
        <v>92</v>
      </c>
      <c r="B65" s="57">
        <v>6</v>
      </c>
      <c r="C65" s="58">
        <v>45.48</v>
      </c>
      <c r="D65" s="59">
        <v>1</v>
      </c>
      <c r="E65" s="60"/>
      <c r="F65" s="60"/>
      <c r="G65" s="60"/>
      <c r="H65" s="61">
        <f aca="true" t="shared" si="6" ref="H65:H70">C65+D65*5+E65*10+-F65*10-G65*5</f>
        <v>50.48</v>
      </c>
    </row>
    <row r="66" spans="1:8" ht="15">
      <c r="A66" s="56"/>
      <c r="B66" s="57">
        <v>7</v>
      </c>
      <c r="C66" s="58">
        <v>39.85</v>
      </c>
      <c r="D66" s="59"/>
      <c r="E66" s="60"/>
      <c r="F66" s="60"/>
      <c r="G66" s="60">
        <v>1</v>
      </c>
      <c r="H66" s="61">
        <f t="shared" si="6"/>
        <v>34.85</v>
      </c>
    </row>
    <row r="67" spans="1:8" ht="15">
      <c r="A67" s="56"/>
      <c r="B67" s="57">
        <v>8</v>
      </c>
      <c r="C67" s="58">
        <v>37.64</v>
      </c>
      <c r="D67" s="59"/>
      <c r="E67" s="60"/>
      <c r="F67" s="60"/>
      <c r="G67" s="60"/>
      <c r="H67" s="61">
        <f t="shared" si="6"/>
        <v>37.64</v>
      </c>
    </row>
    <row r="68" spans="1:8" ht="15">
      <c r="A68" s="56"/>
      <c r="B68" s="57">
        <v>9</v>
      </c>
      <c r="C68" s="58">
        <v>38.13</v>
      </c>
      <c r="D68" s="59"/>
      <c r="E68" s="60"/>
      <c r="F68" s="60"/>
      <c r="G68" s="60"/>
      <c r="H68" s="61">
        <f t="shared" si="6"/>
        <v>38.13</v>
      </c>
    </row>
    <row r="69" spans="1:8" ht="15">
      <c r="A69" s="56"/>
      <c r="B69" s="57">
        <v>10</v>
      </c>
      <c r="C69" s="58">
        <v>38.48</v>
      </c>
      <c r="D69" s="59"/>
      <c r="E69" s="60"/>
      <c r="F69" s="60"/>
      <c r="G69" s="60"/>
      <c r="H69" s="61">
        <f t="shared" si="6"/>
        <v>38.48</v>
      </c>
    </row>
    <row r="70" spans="1:8" ht="15">
      <c r="A70" s="56"/>
      <c r="B70" s="57"/>
      <c r="C70" s="58"/>
      <c r="D70" s="59"/>
      <c r="E70" s="60"/>
      <c r="F70" s="60"/>
      <c r="G70" s="60"/>
      <c r="H70" s="61">
        <f t="shared" si="6"/>
        <v>0</v>
      </c>
    </row>
    <row r="71" spans="1:8" ht="15.75" thickBot="1">
      <c r="A71" s="62" t="s">
        <v>52</v>
      </c>
      <c r="B71" s="63"/>
      <c r="C71" s="64">
        <f>C65+C66+C67+C68+C69+C70</f>
        <v>199.57999999999998</v>
      </c>
      <c r="D71" s="65">
        <f>(D65+D66+D67+D68+D69+D70)*5</f>
        <v>5</v>
      </c>
      <c r="E71" s="66">
        <f>(E65+E66+E67+E68+E69+E70)*10</f>
        <v>0</v>
      </c>
      <c r="F71" s="66">
        <f>(F65+F66+F67+F68+F69+F70)*10</f>
        <v>0</v>
      </c>
      <c r="G71" s="66">
        <f>(G65+G66+G67+G68+G69+G70)*5</f>
        <v>5</v>
      </c>
      <c r="H71" s="67">
        <f>C71+D71+E71+-F71-G71</f>
        <v>199.57999999999998</v>
      </c>
    </row>
    <row r="72" spans="1:8" ht="15.75" thickBot="1">
      <c r="A72" s="68"/>
      <c r="B72" s="69"/>
      <c r="C72" s="70"/>
      <c r="D72" s="71">
        <f>D71/5</f>
        <v>1</v>
      </c>
      <c r="E72" s="72"/>
      <c r="F72" s="72"/>
      <c r="G72" s="72"/>
      <c r="H72" s="73">
        <f>H65+H66+H67+H68+H69+H70</f>
        <v>199.57999999999998</v>
      </c>
    </row>
    <row r="73" spans="1:8" ht="15.75" thickBot="1">
      <c r="A73" s="74"/>
      <c r="B73" s="5"/>
      <c r="C73" s="4"/>
      <c r="D73" s="5"/>
      <c r="E73" s="3"/>
      <c r="F73" s="3"/>
      <c r="G73" s="3"/>
      <c r="H73" s="4"/>
    </row>
    <row r="74" spans="1:8" ht="15">
      <c r="A74" s="51" t="s">
        <v>44</v>
      </c>
      <c r="B74" s="52" t="s">
        <v>45</v>
      </c>
      <c r="C74" s="53" t="s">
        <v>46</v>
      </c>
      <c r="D74" s="52" t="s">
        <v>14</v>
      </c>
      <c r="E74" s="54" t="s">
        <v>47</v>
      </c>
      <c r="F74" s="54" t="s">
        <v>48</v>
      </c>
      <c r="G74" s="54" t="s">
        <v>49</v>
      </c>
      <c r="H74" s="55" t="s">
        <v>50</v>
      </c>
    </row>
    <row r="75" spans="1:8" ht="15">
      <c r="A75" s="56" t="s">
        <v>93</v>
      </c>
      <c r="B75" s="57">
        <v>6</v>
      </c>
      <c r="C75" s="58">
        <v>52.5</v>
      </c>
      <c r="D75" s="59"/>
      <c r="E75" s="60"/>
      <c r="F75" s="60"/>
      <c r="G75" s="60"/>
      <c r="H75" s="61">
        <f aca="true" t="shared" si="7" ref="H75:H80">C75+D75*5+E75*10+-F75*10-G75*5</f>
        <v>52.5</v>
      </c>
    </row>
    <row r="76" spans="1:8" ht="15">
      <c r="A76" s="56"/>
      <c r="B76" s="57">
        <v>7</v>
      </c>
      <c r="C76" s="58">
        <v>51.19</v>
      </c>
      <c r="D76" s="59"/>
      <c r="E76" s="60"/>
      <c r="F76" s="60"/>
      <c r="G76" s="60">
        <v>1</v>
      </c>
      <c r="H76" s="61">
        <f t="shared" si="7"/>
        <v>46.19</v>
      </c>
    </row>
    <row r="77" spans="1:8" ht="15">
      <c r="A77" s="56"/>
      <c r="B77" s="57">
        <v>8</v>
      </c>
      <c r="C77" s="58">
        <v>42.89</v>
      </c>
      <c r="D77" s="59"/>
      <c r="E77" s="60"/>
      <c r="F77" s="60"/>
      <c r="G77" s="60"/>
      <c r="H77" s="61">
        <f t="shared" si="7"/>
        <v>42.89</v>
      </c>
    </row>
    <row r="78" spans="1:8" ht="15">
      <c r="A78" s="56"/>
      <c r="B78" s="57">
        <v>9</v>
      </c>
      <c r="C78" s="58">
        <v>38.85</v>
      </c>
      <c r="D78" s="59"/>
      <c r="E78" s="60"/>
      <c r="F78" s="60"/>
      <c r="G78" s="60"/>
      <c r="H78" s="61">
        <f t="shared" si="7"/>
        <v>38.85</v>
      </c>
    </row>
    <row r="79" spans="1:8" ht="15">
      <c r="A79" s="56"/>
      <c r="B79" s="57">
        <v>10</v>
      </c>
      <c r="C79" s="58">
        <v>38.3</v>
      </c>
      <c r="D79" s="59">
        <v>2</v>
      </c>
      <c r="E79" s="60"/>
      <c r="F79" s="60"/>
      <c r="G79" s="60"/>
      <c r="H79" s="61">
        <f t="shared" si="7"/>
        <v>48.3</v>
      </c>
    </row>
    <row r="80" spans="1:8" ht="15">
      <c r="A80" s="56"/>
      <c r="B80" s="57"/>
      <c r="C80" s="58"/>
      <c r="D80" s="59"/>
      <c r="E80" s="60"/>
      <c r="F80" s="60"/>
      <c r="G80" s="60"/>
      <c r="H80" s="61">
        <f t="shared" si="7"/>
        <v>0</v>
      </c>
    </row>
    <row r="81" spans="1:8" ht="15.75" thickBot="1">
      <c r="A81" s="62" t="s">
        <v>52</v>
      </c>
      <c r="B81" s="63"/>
      <c r="C81" s="64">
        <f>C75+C76+C77+C78+C79+C80</f>
        <v>223.72999999999996</v>
      </c>
      <c r="D81" s="65">
        <f>(D75+D76+D77+D78+D79+D80)*5</f>
        <v>10</v>
      </c>
      <c r="E81" s="66">
        <f>(E75+E76+E77+E78+E79+E80)*10</f>
        <v>0</v>
      </c>
      <c r="F81" s="66">
        <f>(F75+F76+F77+F78+F79+F80)*10</f>
        <v>0</v>
      </c>
      <c r="G81" s="66">
        <f>(G75+G76+G77+G78+G79+G80)*5</f>
        <v>5</v>
      </c>
      <c r="H81" s="67">
        <f>C81+D81+E81+-F81-G81</f>
        <v>228.72999999999996</v>
      </c>
    </row>
    <row r="82" spans="1:8" ht="15.75" thickBot="1">
      <c r="A82" s="68"/>
      <c r="B82" s="69"/>
      <c r="C82" s="70"/>
      <c r="D82" s="71">
        <f>D81/5</f>
        <v>2</v>
      </c>
      <c r="E82" s="72"/>
      <c r="F82" s="72"/>
      <c r="G82" s="72"/>
      <c r="H82" s="73">
        <f>H75+H76+H77+H78+H79+H80</f>
        <v>228.72999999999996</v>
      </c>
    </row>
    <row r="83" spans="1:8" ht="15.75" thickBot="1">
      <c r="A83" s="74"/>
      <c r="B83" s="5"/>
      <c r="C83" s="4"/>
      <c r="D83" s="5"/>
      <c r="E83" s="3"/>
      <c r="F83" s="3"/>
      <c r="G83" s="3"/>
      <c r="H83" s="4"/>
    </row>
    <row r="84" spans="1:8" ht="15">
      <c r="A84" s="51" t="s">
        <v>44</v>
      </c>
      <c r="B84" s="52" t="s">
        <v>45</v>
      </c>
      <c r="C84" s="53" t="s">
        <v>46</v>
      </c>
      <c r="D84" s="52" t="s">
        <v>14</v>
      </c>
      <c r="E84" s="54" t="s">
        <v>47</v>
      </c>
      <c r="F84" s="54" t="s">
        <v>48</v>
      </c>
      <c r="G84" s="54" t="s">
        <v>49</v>
      </c>
      <c r="H84" s="55" t="s">
        <v>50</v>
      </c>
    </row>
    <row r="85" spans="1:8" ht="15">
      <c r="A85" s="56" t="s">
        <v>10</v>
      </c>
      <c r="B85" s="57">
        <v>6</v>
      </c>
      <c r="C85" s="58">
        <v>63.33</v>
      </c>
      <c r="D85" s="59">
        <v>3</v>
      </c>
      <c r="E85" s="60"/>
      <c r="F85" s="60"/>
      <c r="G85" s="60"/>
      <c r="H85" s="61">
        <f aca="true" t="shared" si="8" ref="H85:H90">C85+D85*5+E85*10+-F85*10-G85*5</f>
        <v>78.33</v>
      </c>
    </row>
    <row r="86" spans="1:8" ht="15">
      <c r="A86" s="56"/>
      <c r="B86" s="57">
        <v>7</v>
      </c>
      <c r="C86" s="58">
        <v>48.85</v>
      </c>
      <c r="D86" s="59">
        <v>1</v>
      </c>
      <c r="E86" s="60"/>
      <c r="F86" s="60"/>
      <c r="G86" s="60">
        <v>1</v>
      </c>
      <c r="H86" s="61">
        <f t="shared" si="8"/>
        <v>48.85</v>
      </c>
    </row>
    <row r="87" spans="1:8" ht="15">
      <c r="A87" s="56"/>
      <c r="B87" s="57">
        <v>8</v>
      </c>
      <c r="C87" s="58">
        <v>51.39</v>
      </c>
      <c r="D87" s="59"/>
      <c r="E87" s="60"/>
      <c r="F87" s="60"/>
      <c r="G87" s="60"/>
      <c r="H87" s="61">
        <f t="shared" si="8"/>
        <v>51.39</v>
      </c>
    </row>
    <row r="88" spans="1:8" ht="15">
      <c r="A88" s="56"/>
      <c r="B88" s="57">
        <v>9</v>
      </c>
      <c r="C88" s="58">
        <v>39.66</v>
      </c>
      <c r="D88" s="59">
        <v>2</v>
      </c>
      <c r="E88" s="60"/>
      <c r="F88" s="60"/>
      <c r="G88" s="60"/>
      <c r="H88" s="61">
        <f t="shared" si="8"/>
        <v>49.66</v>
      </c>
    </row>
    <row r="89" spans="1:8" ht="15">
      <c r="A89" s="56"/>
      <c r="B89" s="57">
        <v>10</v>
      </c>
      <c r="C89" s="58">
        <v>39.69</v>
      </c>
      <c r="D89" s="59"/>
      <c r="E89" s="60"/>
      <c r="F89" s="60"/>
      <c r="G89" s="60"/>
      <c r="H89" s="61">
        <f t="shared" si="8"/>
        <v>39.69</v>
      </c>
    </row>
    <row r="90" spans="1:8" ht="15">
      <c r="A90" s="56"/>
      <c r="B90" s="57"/>
      <c r="C90" s="58"/>
      <c r="D90" s="59"/>
      <c r="E90" s="60"/>
      <c r="F90" s="60"/>
      <c r="G90" s="60"/>
      <c r="H90" s="61">
        <f t="shared" si="8"/>
        <v>0</v>
      </c>
    </row>
    <row r="91" spans="1:8" ht="15.75" thickBot="1">
      <c r="A91" s="62" t="s">
        <v>52</v>
      </c>
      <c r="B91" s="63"/>
      <c r="C91" s="64">
        <f>C85+C86+C87+C88+C89+C90</f>
        <v>242.92</v>
      </c>
      <c r="D91" s="65">
        <f>(D85+D86+D87+D88+D89+D90)*5</f>
        <v>30</v>
      </c>
      <c r="E91" s="66">
        <f>(E85+E86+E87+E88+E89+E90)*10</f>
        <v>0</v>
      </c>
      <c r="F91" s="66">
        <f>(F85+F86+F87+F88+F89+F90)*10</f>
        <v>0</v>
      </c>
      <c r="G91" s="66">
        <f>(G85+G86+G87+G88+G89+G90)*5</f>
        <v>5</v>
      </c>
      <c r="H91" s="67">
        <f>C91+D91+E91+-F91-G91</f>
        <v>267.91999999999996</v>
      </c>
    </row>
    <row r="92" spans="1:8" ht="15.75" thickBot="1">
      <c r="A92" s="68"/>
      <c r="B92" s="69"/>
      <c r="C92" s="70"/>
      <c r="D92" s="71">
        <f>D91/5</f>
        <v>6</v>
      </c>
      <c r="E92" s="72"/>
      <c r="F92" s="72"/>
      <c r="G92" s="72"/>
      <c r="H92" s="73">
        <f>H85+H86+H87+H88+H89+H90</f>
        <v>267.91999999999996</v>
      </c>
    </row>
    <row r="93" spans="1:8" ht="15.75" thickBot="1">
      <c r="A93" s="74"/>
      <c r="B93" s="5"/>
      <c r="C93" s="4"/>
      <c r="D93" s="5"/>
      <c r="E93" s="3"/>
      <c r="F93" s="3"/>
      <c r="G93" s="3"/>
      <c r="H93" s="4"/>
    </row>
    <row r="94" spans="1:8" ht="15">
      <c r="A94" s="51" t="s">
        <v>44</v>
      </c>
      <c r="B94" s="52" t="s">
        <v>45</v>
      </c>
      <c r="C94" s="53" t="s">
        <v>46</v>
      </c>
      <c r="D94" s="52" t="s">
        <v>14</v>
      </c>
      <c r="E94" s="54" t="s">
        <v>47</v>
      </c>
      <c r="F94" s="54" t="s">
        <v>48</v>
      </c>
      <c r="G94" s="54" t="s">
        <v>49</v>
      </c>
      <c r="H94" s="55" t="s">
        <v>50</v>
      </c>
    </row>
    <row r="95" spans="1:8" ht="15">
      <c r="A95" s="56" t="s">
        <v>94</v>
      </c>
      <c r="B95" s="57">
        <v>6</v>
      </c>
      <c r="C95" s="58">
        <v>57.75</v>
      </c>
      <c r="D95" s="59">
        <v>3</v>
      </c>
      <c r="E95" s="60"/>
      <c r="F95" s="60"/>
      <c r="G95" s="60"/>
      <c r="H95" s="61">
        <f aca="true" t="shared" si="9" ref="H95:H100">C95+D95*5+E95*10+-F95*10-G95*5</f>
        <v>72.75</v>
      </c>
    </row>
    <row r="96" spans="1:8" ht="15">
      <c r="A96" s="56"/>
      <c r="B96" s="57">
        <v>7</v>
      </c>
      <c r="C96" s="58">
        <v>41.66</v>
      </c>
      <c r="D96" s="59"/>
      <c r="E96" s="60"/>
      <c r="F96" s="60"/>
      <c r="G96" s="60">
        <v>1</v>
      </c>
      <c r="H96" s="61">
        <f t="shared" si="9"/>
        <v>36.66</v>
      </c>
    </row>
    <row r="97" spans="1:8" ht="15">
      <c r="A97" s="56"/>
      <c r="B97" s="57">
        <v>8</v>
      </c>
      <c r="C97" s="58">
        <v>41.85</v>
      </c>
      <c r="D97" s="59">
        <v>2</v>
      </c>
      <c r="E97" s="60"/>
      <c r="F97" s="60"/>
      <c r="G97" s="60"/>
      <c r="H97" s="61">
        <f t="shared" si="9"/>
        <v>51.85</v>
      </c>
    </row>
    <row r="98" spans="1:8" ht="15">
      <c r="A98" s="56"/>
      <c r="B98" s="57">
        <v>9</v>
      </c>
      <c r="C98" s="58">
        <v>57.36</v>
      </c>
      <c r="D98" s="59">
        <v>3</v>
      </c>
      <c r="E98" s="60"/>
      <c r="F98" s="60"/>
      <c r="G98" s="60"/>
      <c r="H98" s="61">
        <f t="shared" si="9"/>
        <v>72.36</v>
      </c>
    </row>
    <row r="99" spans="1:8" ht="15">
      <c r="A99" s="56"/>
      <c r="B99" s="57">
        <v>10</v>
      </c>
      <c r="C99" s="58">
        <v>48.78</v>
      </c>
      <c r="D99" s="59">
        <v>1</v>
      </c>
      <c r="E99" s="60"/>
      <c r="F99" s="60"/>
      <c r="G99" s="60"/>
      <c r="H99" s="61">
        <f t="shared" si="9"/>
        <v>53.78</v>
      </c>
    </row>
    <row r="100" spans="1:8" ht="15">
      <c r="A100" s="56"/>
      <c r="B100" s="57"/>
      <c r="C100" s="58"/>
      <c r="D100" s="59"/>
      <c r="E100" s="60"/>
      <c r="F100" s="60"/>
      <c r="G100" s="60"/>
      <c r="H100" s="61">
        <f t="shared" si="9"/>
        <v>0</v>
      </c>
    </row>
    <row r="101" spans="1:8" ht="15.75" thickBot="1">
      <c r="A101" s="62" t="s">
        <v>52</v>
      </c>
      <c r="B101" s="63"/>
      <c r="C101" s="64">
        <f>C95+C96+C97+C98+C99+C100</f>
        <v>247.4</v>
      </c>
      <c r="D101" s="65">
        <f>(D95+D96+D97+D98+D99+D100)*5</f>
        <v>45</v>
      </c>
      <c r="E101" s="66">
        <f>(E95+E96+E97+E98+E99+E100)*10</f>
        <v>0</v>
      </c>
      <c r="F101" s="66">
        <f>(F95+F96+F97+F98+F99+F100)*10</f>
        <v>0</v>
      </c>
      <c r="G101" s="66">
        <f>(G95+G96+G97+G98+G99+G100)*5</f>
        <v>5</v>
      </c>
      <c r="H101" s="67">
        <f>C101+D101+E101+-F101-G101</f>
        <v>287.4</v>
      </c>
    </row>
    <row r="102" spans="1:8" ht="15.75" thickBot="1">
      <c r="A102" s="68"/>
      <c r="B102" s="69"/>
      <c r="C102" s="70"/>
      <c r="D102" s="71">
        <f>D101/5</f>
        <v>9</v>
      </c>
      <c r="E102" s="72"/>
      <c r="F102" s="72"/>
      <c r="G102" s="72"/>
      <c r="H102" s="73">
        <f>H95+H96+H97+H98+H99+H100</f>
        <v>287.4</v>
      </c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ht="18.75" thickBot="1">
      <c r="A105" s="9" t="s">
        <v>17</v>
      </c>
    </row>
    <row r="106" spans="1:8" ht="15">
      <c r="A106" s="51" t="s">
        <v>44</v>
      </c>
      <c r="B106" s="52" t="s">
        <v>45</v>
      </c>
      <c r="C106" s="53" t="s">
        <v>46</v>
      </c>
      <c r="D106" s="52" t="s">
        <v>14</v>
      </c>
      <c r="E106" s="54" t="s">
        <v>47</v>
      </c>
      <c r="F106" s="54" t="s">
        <v>48</v>
      </c>
      <c r="G106" s="54" t="s">
        <v>49</v>
      </c>
      <c r="H106" s="55" t="s">
        <v>50</v>
      </c>
    </row>
    <row r="107" spans="1:8" ht="15">
      <c r="A107" s="56" t="s">
        <v>95</v>
      </c>
      <c r="B107" s="57">
        <v>6</v>
      </c>
      <c r="C107" s="58">
        <v>42.39</v>
      </c>
      <c r="D107" s="59">
        <v>2</v>
      </c>
      <c r="E107" s="60"/>
      <c r="F107" s="60"/>
      <c r="G107" s="60"/>
      <c r="H107" s="61">
        <f aca="true" t="shared" si="10" ref="H107:H112">C107+D107*5+E107*10+-F107*10-G107*5</f>
        <v>52.39</v>
      </c>
    </row>
    <row r="108" spans="1:8" ht="15">
      <c r="A108" s="56"/>
      <c r="B108" s="57">
        <v>7</v>
      </c>
      <c r="C108" s="58">
        <v>31.96</v>
      </c>
      <c r="D108" s="59"/>
      <c r="E108" s="60"/>
      <c r="F108" s="60"/>
      <c r="G108" s="60">
        <v>1</v>
      </c>
      <c r="H108" s="61">
        <f t="shared" si="10"/>
        <v>26.96</v>
      </c>
    </row>
    <row r="109" spans="1:8" ht="15">
      <c r="A109" s="56"/>
      <c r="B109" s="57">
        <v>8</v>
      </c>
      <c r="C109" s="58">
        <v>31.44</v>
      </c>
      <c r="D109" s="59"/>
      <c r="E109" s="60"/>
      <c r="F109" s="60"/>
      <c r="G109" s="60"/>
      <c r="H109" s="61">
        <f t="shared" si="10"/>
        <v>31.44</v>
      </c>
    </row>
    <row r="110" spans="1:8" ht="15">
      <c r="A110" s="56"/>
      <c r="B110" s="57">
        <v>9</v>
      </c>
      <c r="C110" s="58">
        <v>32.05</v>
      </c>
      <c r="D110" s="59">
        <v>1</v>
      </c>
      <c r="E110" s="60"/>
      <c r="F110" s="60"/>
      <c r="G110" s="60"/>
      <c r="H110" s="61">
        <f t="shared" si="10"/>
        <v>37.05</v>
      </c>
    </row>
    <row r="111" spans="1:8" ht="15">
      <c r="A111" s="56"/>
      <c r="B111" s="57">
        <v>10</v>
      </c>
      <c r="C111" s="58">
        <v>30.57</v>
      </c>
      <c r="D111" s="59">
        <v>2</v>
      </c>
      <c r="E111" s="60"/>
      <c r="F111" s="60"/>
      <c r="G111" s="60"/>
      <c r="H111" s="61">
        <f t="shared" si="10"/>
        <v>40.57</v>
      </c>
    </row>
    <row r="112" spans="1:8" ht="15">
      <c r="A112" s="56"/>
      <c r="B112" s="57"/>
      <c r="C112" s="58"/>
      <c r="D112" s="59"/>
      <c r="E112" s="60"/>
      <c r="F112" s="60"/>
      <c r="G112" s="60"/>
      <c r="H112" s="61">
        <f t="shared" si="10"/>
        <v>0</v>
      </c>
    </row>
    <row r="113" spans="1:8" ht="15.75" thickBot="1">
      <c r="A113" s="62" t="s">
        <v>52</v>
      </c>
      <c r="B113" s="63"/>
      <c r="C113" s="64">
        <f>C107+C108+C109+C110+C111+C112</f>
        <v>168.40999999999997</v>
      </c>
      <c r="D113" s="65">
        <f>(D107+D108+D109+D110+D111+D112)*5</f>
        <v>25</v>
      </c>
      <c r="E113" s="66">
        <f>(E107+E108+E109+E110+E111+E112)*10</f>
        <v>0</v>
      </c>
      <c r="F113" s="66">
        <f>(F107+F108+F109+F110+F111+F112)*10</f>
        <v>0</v>
      </c>
      <c r="G113" s="66">
        <f>(G107+G108+G109+G110+G111+G112)*5</f>
        <v>5</v>
      </c>
      <c r="H113" s="67">
        <f>C113+D113+E113+-F113-G113</f>
        <v>188.40999999999997</v>
      </c>
    </row>
    <row r="114" spans="1:8" ht="15.75" thickBot="1">
      <c r="A114" s="68"/>
      <c r="B114" s="69"/>
      <c r="C114" s="70"/>
      <c r="D114" s="71">
        <f>D113/5</f>
        <v>5</v>
      </c>
      <c r="E114" s="72"/>
      <c r="F114" s="72"/>
      <c r="G114" s="72"/>
      <c r="H114" s="73">
        <f>H107+H108+H109+H110+H111+H112</f>
        <v>188.40999999999997</v>
      </c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ht="18.75" thickBot="1">
      <c r="A117" s="9" t="s">
        <v>29</v>
      </c>
    </row>
    <row r="118" spans="1:8" ht="15">
      <c r="A118" s="51" t="s">
        <v>44</v>
      </c>
      <c r="B118" s="52" t="s">
        <v>45</v>
      </c>
      <c r="C118" s="53" t="s">
        <v>46</v>
      </c>
      <c r="D118" s="52" t="s">
        <v>14</v>
      </c>
      <c r="E118" s="54" t="s">
        <v>47</v>
      </c>
      <c r="F118" s="54" t="s">
        <v>48</v>
      </c>
      <c r="G118" s="54" t="s">
        <v>49</v>
      </c>
      <c r="H118" s="55" t="s">
        <v>50</v>
      </c>
    </row>
    <row r="119" spans="1:8" ht="15">
      <c r="A119" s="56" t="s">
        <v>96</v>
      </c>
      <c r="B119" s="57">
        <v>6</v>
      </c>
      <c r="C119" s="58">
        <v>47.58</v>
      </c>
      <c r="D119" s="59">
        <v>2</v>
      </c>
      <c r="E119" s="60"/>
      <c r="F119" s="60"/>
      <c r="G119" s="60"/>
      <c r="H119" s="61">
        <f aca="true" t="shared" si="11" ref="H119:H124">C119+D119*5+E119*10+-F119*10-G119*5</f>
        <v>57.58</v>
      </c>
    </row>
    <row r="120" spans="1:8" ht="15">
      <c r="A120" s="56"/>
      <c r="B120" s="57">
        <v>7</v>
      </c>
      <c r="C120" s="58">
        <v>44.2</v>
      </c>
      <c r="D120" s="59">
        <v>2</v>
      </c>
      <c r="E120" s="60"/>
      <c r="F120" s="60"/>
      <c r="G120" s="60">
        <v>1</v>
      </c>
      <c r="H120" s="61">
        <f t="shared" si="11"/>
        <v>49.2</v>
      </c>
    </row>
    <row r="121" spans="1:8" ht="15">
      <c r="A121" s="56"/>
      <c r="B121" s="57">
        <v>8</v>
      </c>
      <c r="C121" s="58">
        <v>39.8</v>
      </c>
      <c r="D121" s="59"/>
      <c r="E121" s="60"/>
      <c r="F121" s="60"/>
      <c r="G121" s="60"/>
      <c r="H121" s="61">
        <f t="shared" si="11"/>
        <v>39.8</v>
      </c>
    </row>
    <row r="122" spans="1:8" ht="15">
      <c r="A122" s="56"/>
      <c r="B122" s="57">
        <v>9</v>
      </c>
      <c r="C122" s="58">
        <v>48</v>
      </c>
      <c r="D122" s="59">
        <v>2</v>
      </c>
      <c r="E122" s="60"/>
      <c r="F122" s="60"/>
      <c r="G122" s="60"/>
      <c r="H122" s="61">
        <f t="shared" si="11"/>
        <v>58</v>
      </c>
    </row>
    <row r="123" spans="1:8" ht="15">
      <c r="A123" s="56"/>
      <c r="B123" s="57">
        <v>10</v>
      </c>
      <c r="C123" s="58">
        <v>41.33</v>
      </c>
      <c r="D123" s="59"/>
      <c r="E123" s="60"/>
      <c r="F123" s="60"/>
      <c r="G123" s="60"/>
      <c r="H123" s="61">
        <f t="shared" si="11"/>
        <v>41.33</v>
      </c>
    </row>
    <row r="124" spans="1:8" ht="15">
      <c r="A124" s="56"/>
      <c r="B124" s="57"/>
      <c r="C124" s="58"/>
      <c r="D124" s="59"/>
      <c r="E124" s="60"/>
      <c r="F124" s="60"/>
      <c r="G124" s="60"/>
      <c r="H124" s="61">
        <f t="shared" si="11"/>
        <v>0</v>
      </c>
    </row>
    <row r="125" spans="1:8" ht="15.75" thickBot="1">
      <c r="A125" s="62" t="s">
        <v>52</v>
      </c>
      <c r="B125" s="63"/>
      <c r="C125" s="64">
        <f>C119+C120+C121+C122+C123+C124</f>
        <v>220.90999999999997</v>
      </c>
      <c r="D125" s="65">
        <f>(D119+D120+D121+D122+D123+D124)*5</f>
        <v>30</v>
      </c>
      <c r="E125" s="66">
        <f>(E119+E120+E121+E122+E123+E124)*10</f>
        <v>0</v>
      </c>
      <c r="F125" s="66">
        <f>(F119+F120+F121+F122+F123+F124)*10</f>
        <v>0</v>
      </c>
      <c r="G125" s="66">
        <f>(G119+G120+G121+G122+G123+G124)*5</f>
        <v>5</v>
      </c>
      <c r="H125" s="67">
        <f>C125+D125+E125+-F125-G125</f>
        <v>245.90999999999997</v>
      </c>
    </row>
    <row r="126" spans="1:8" ht="15.75" thickBot="1">
      <c r="A126" s="68"/>
      <c r="B126" s="69"/>
      <c r="C126" s="70"/>
      <c r="D126" s="71">
        <f>D125/5</f>
        <v>6</v>
      </c>
      <c r="E126" s="72"/>
      <c r="F126" s="72"/>
      <c r="G126" s="72"/>
      <c r="H126" s="73">
        <f>H119+H120+H121+H122+H123+H124</f>
        <v>245.90999999999997</v>
      </c>
    </row>
    <row r="127" ht="15.75" thickBot="1"/>
    <row r="128" spans="1:8" ht="15">
      <c r="A128" s="51" t="s">
        <v>44</v>
      </c>
      <c r="B128" s="52" t="s">
        <v>45</v>
      </c>
      <c r="C128" s="53" t="s">
        <v>46</v>
      </c>
      <c r="D128" s="52" t="s">
        <v>14</v>
      </c>
      <c r="E128" s="54" t="s">
        <v>47</v>
      </c>
      <c r="F128" s="54" t="s">
        <v>48</v>
      </c>
      <c r="G128" s="54" t="s">
        <v>49</v>
      </c>
      <c r="H128" s="55" t="s">
        <v>50</v>
      </c>
    </row>
    <row r="129" spans="1:8" ht="15">
      <c r="A129" s="56" t="s">
        <v>97</v>
      </c>
      <c r="B129" s="57">
        <v>6</v>
      </c>
      <c r="C129" s="58">
        <v>57.8</v>
      </c>
      <c r="D129" s="59"/>
      <c r="E129" s="60"/>
      <c r="F129" s="60"/>
      <c r="G129" s="60"/>
      <c r="H129" s="61">
        <f aca="true" t="shared" si="12" ref="H129:H134">C129+D129*5+E129*10+-F129*10-G129*5</f>
        <v>57.8</v>
      </c>
    </row>
    <row r="130" spans="1:8" ht="15">
      <c r="A130" s="56"/>
      <c r="B130" s="57">
        <v>7</v>
      </c>
      <c r="C130" s="58">
        <v>49.67</v>
      </c>
      <c r="D130" s="59"/>
      <c r="E130" s="60"/>
      <c r="F130" s="60"/>
      <c r="G130" s="60">
        <v>1</v>
      </c>
      <c r="H130" s="61">
        <f t="shared" si="12"/>
        <v>44.67</v>
      </c>
    </row>
    <row r="131" spans="1:8" ht="15">
      <c r="A131" s="56"/>
      <c r="B131" s="57">
        <v>8</v>
      </c>
      <c r="C131" s="58">
        <v>50.42</v>
      </c>
      <c r="D131" s="59">
        <v>3</v>
      </c>
      <c r="E131" s="60"/>
      <c r="F131" s="60"/>
      <c r="G131" s="60"/>
      <c r="H131" s="61">
        <f t="shared" si="12"/>
        <v>65.42</v>
      </c>
    </row>
    <row r="132" spans="1:8" ht="15">
      <c r="A132" s="56"/>
      <c r="B132" s="57">
        <v>9</v>
      </c>
      <c r="C132" s="58">
        <v>48.9</v>
      </c>
      <c r="D132" s="59"/>
      <c r="E132" s="60"/>
      <c r="F132" s="60"/>
      <c r="G132" s="60"/>
      <c r="H132" s="61">
        <f t="shared" si="12"/>
        <v>48.9</v>
      </c>
    </row>
    <row r="133" spans="1:8" ht="15">
      <c r="A133" s="56"/>
      <c r="B133" s="57">
        <v>10</v>
      </c>
      <c r="C133" s="58">
        <v>47.43</v>
      </c>
      <c r="D133" s="59">
        <v>1</v>
      </c>
      <c r="E133" s="60"/>
      <c r="F133" s="60"/>
      <c r="G133" s="60"/>
      <c r="H133" s="61">
        <f t="shared" si="12"/>
        <v>52.43</v>
      </c>
    </row>
    <row r="134" spans="1:8" ht="15">
      <c r="A134" s="56"/>
      <c r="B134" s="57"/>
      <c r="C134" s="58"/>
      <c r="D134" s="59"/>
      <c r="E134" s="60"/>
      <c r="F134" s="60"/>
      <c r="G134" s="60"/>
      <c r="H134" s="61">
        <f t="shared" si="12"/>
        <v>0</v>
      </c>
    </row>
    <row r="135" spans="1:8" ht="15.75" thickBot="1">
      <c r="A135" s="62" t="s">
        <v>52</v>
      </c>
      <c r="B135" s="63"/>
      <c r="C135" s="64">
        <f>C129+C130+C131+C132+C133+C134</f>
        <v>254.22</v>
      </c>
      <c r="D135" s="65">
        <f>(D129+D130+D131+D132+D133+D134)*5</f>
        <v>20</v>
      </c>
      <c r="E135" s="66">
        <f>(E129+E130+E131+E132+E133+E134)*10</f>
        <v>0</v>
      </c>
      <c r="F135" s="66">
        <f>(F129+F130+F131+F132+F133+F134)*10</f>
        <v>0</v>
      </c>
      <c r="G135" s="66">
        <f>(G129+G130+G131+G132+G133+G134)*5</f>
        <v>5</v>
      </c>
      <c r="H135" s="67">
        <f>C135+D135+E135+-F135-G135</f>
        <v>269.22</v>
      </c>
    </row>
    <row r="136" spans="1:8" ht="15.75" thickBot="1">
      <c r="A136" s="68"/>
      <c r="B136" s="69"/>
      <c r="C136" s="70"/>
      <c r="D136" s="71">
        <f>D135/5</f>
        <v>4</v>
      </c>
      <c r="E136" s="72"/>
      <c r="F136" s="72"/>
      <c r="G136" s="72"/>
      <c r="H136" s="73">
        <f>H129+H130+H131+H132+H133+H134</f>
        <v>269.21999999999997</v>
      </c>
    </row>
    <row r="137" ht="15.75" thickBot="1"/>
    <row r="138" spans="1:8" ht="15">
      <c r="A138" s="51" t="s">
        <v>44</v>
      </c>
      <c r="B138" s="52" t="s">
        <v>45</v>
      </c>
      <c r="C138" s="53" t="s">
        <v>46</v>
      </c>
      <c r="D138" s="52" t="s">
        <v>14</v>
      </c>
      <c r="E138" s="54" t="s">
        <v>47</v>
      </c>
      <c r="F138" s="54" t="s">
        <v>48</v>
      </c>
      <c r="G138" s="54" t="s">
        <v>49</v>
      </c>
      <c r="H138" s="55" t="s">
        <v>50</v>
      </c>
    </row>
    <row r="139" spans="1:8" ht="15">
      <c r="A139" s="56" t="s">
        <v>11</v>
      </c>
      <c r="B139" s="57">
        <v>6</v>
      </c>
      <c r="C139" s="58">
        <v>102.81</v>
      </c>
      <c r="D139" s="59">
        <v>3</v>
      </c>
      <c r="E139" s="60"/>
      <c r="F139" s="60"/>
      <c r="G139" s="60"/>
      <c r="H139" s="61">
        <f aca="true" t="shared" si="13" ref="H139:H144">C139+D139*5+E139*10+-F139*10-G139*5</f>
        <v>117.81</v>
      </c>
    </row>
    <row r="140" spans="1:8" ht="15">
      <c r="A140" s="56"/>
      <c r="B140" s="57">
        <v>7</v>
      </c>
      <c r="C140" s="58">
        <v>95.85</v>
      </c>
      <c r="D140" s="59">
        <v>3</v>
      </c>
      <c r="E140" s="60">
        <v>1</v>
      </c>
      <c r="F140" s="60"/>
      <c r="G140" s="60">
        <v>1</v>
      </c>
      <c r="H140" s="61">
        <f t="shared" si="13"/>
        <v>115.85</v>
      </c>
    </row>
    <row r="141" spans="1:8" ht="15">
      <c r="A141" s="56"/>
      <c r="B141" s="57">
        <v>8</v>
      </c>
      <c r="C141" s="58">
        <v>74.85</v>
      </c>
      <c r="D141" s="59">
        <v>7</v>
      </c>
      <c r="E141" s="60"/>
      <c r="F141" s="60"/>
      <c r="G141" s="60"/>
      <c r="H141" s="61">
        <f t="shared" si="13"/>
        <v>109.85</v>
      </c>
    </row>
    <row r="142" spans="1:8" ht="15">
      <c r="A142" s="56"/>
      <c r="B142" s="57">
        <v>9</v>
      </c>
      <c r="C142" s="58">
        <v>76.44</v>
      </c>
      <c r="D142" s="59"/>
      <c r="E142" s="60"/>
      <c r="F142" s="60"/>
      <c r="G142" s="60"/>
      <c r="H142" s="61">
        <f t="shared" si="13"/>
        <v>76.44</v>
      </c>
    </row>
    <row r="143" spans="1:8" ht="15">
      <c r="A143" s="56"/>
      <c r="B143" s="57">
        <v>10</v>
      </c>
      <c r="C143" s="58">
        <v>87.03</v>
      </c>
      <c r="D143" s="59">
        <v>8</v>
      </c>
      <c r="E143" s="60"/>
      <c r="F143" s="60"/>
      <c r="G143" s="60"/>
      <c r="H143" s="61">
        <f t="shared" si="13"/>
        <v>127.03</v>
      </c>
    </row>
    <row r="144" spans="1:8" ht="15">
      <c r="A144" s="56"/>
      <c r="B144" s="57"/>
      <c r="C144" s="58"/>
      <c r="D144" s="59"/>
      <c r="E144" s="60"/>
      <c r="F144" s="60"/>
      <c r="G144" s="60"/>
      <c r="H144" s="61">
        <f t="shared" si="13"/>
        <v>0</v>
      </c>
    </row>
    <row r="145" spans="1:8" ht="15.75" thickBot="1">
      <c r="A145" s="62" t="s">
        <v>52</v>
      </c>
      <c r="B145" s="63"/>
      <c r="C145" s="64">
        <f>C139+C140+C141+C142+C143+C144</f>
        <v>436.98</v>
      </c>
      <c r="D145" s="65">
        <f>(D139+D140+D141+D142+D143+D144)*5</f>
        <v>105</v>
      </c>
      <c r="E145" s="66">
        <f>(E139+E140+E141+E142+E143+E144)*10</f>
        <v>10</v>
      </c>
      <c r="F145" s="66">
        <f>(F139+F140+F141+F142+F143+F144)*10</f>
        <v>0</v>
      </c>
      <c r="G145" s="66">
        <f>(G139+G140+G141+G142+G143+G144)*5</f>
        <v>5</v>
      </c>
      <c r="H145" s="67">
        <f>C145+D145+E145+-F145-G145</f>
        <v>546.98</v>
      </c>
    </row>
    <row r="146" spans="1:8" ht="15.75" thickBot="1">
      <c r="A146" s="68"/>
      <c r="B146" s="69"/>
      <c r="C146" s="70"/>
      <c r="D146" s="71">
        <f>D145/5</f>
        <v>21</v>
      </c>
      <c r="E146" s="72"/>
      <c r="F146" s="72"/>
      <c r="G146" s="72"/>
      <c r="H146" s="73">
        <f>H139+H140+H141+H142+H143+H144</f>
        <v>546.98</v>
      </c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ht="18.75" thickBot="1">
      <c r="A149" s="9" t="s">
        <v>21</v>
      </c>
    </row>
    <row r="150" spans="1:8" ht="15">
      <c r="A150" s="51" t="s">
        <v>44</v>
      </c>
      <c r="B150" s="52" t="s">
        <v>45</v>
      </c>
      <c r="C150" s="53" t="s">
        <v>46</v>
      </c>
      <c r="D150" s="52" t="s">
        <v>14</v>
      </c>
      <c r="E150" s="54" t="s">
        <v>47</v>
      </c>
      <c r="F150" s="54" t="s">
        <v>48</v>
      </c>
      <c r="G150" s="54" t="s">
        <v>49</v>
      </c>
      <c r="H150" s="55" t="s">
        <v>50</v>
      </c>
    </row>
    <row r="151" spans="1:8" ht="15">
      <c r="A151" s="56" t="s">
        <v>12</v>
      </c>
      <c r="B151" s="57">
        <v>6</v>
      </c>
      <c r="C151" s="58">
        <v>53.58</v>
      </c>
      <c r="D151" s="59">
        <v>4</v>
      </c>
      <c r="E151" s="60"/>
      <c r="F151" s="60"/>
      <c r="G151" s="60"/>
      <c r="H151" s="61">
        <f aca="true" t="shared" si="14" ref="H151:H156">C151+D151*5+E151*10+-F151*10-G151*5</f>
        <v>73.58</v>
      </c>
    </row>
    <row r="152" spans="1:8" ht="15">
      <c r="A152" s="56"/>
      <c r="B152" s="57">
        <v>7</v>
      </c>
      <c r="C152" s="58">
        <v>42.32</v>
      </c>
      <c r="D152" s="59"/>
      <c r="E152" s="60"/>
      <c r="F152" s="60"/>
      <c r="G152" s="60"/>
      <c r="H152" s="61">
        <f t="shared" si="14"/>
        <v>42.32</v>
      </c>
    </row>
    <row r="153" spans="1:8" ht="15">
      <c r="A153" s="56"/>
      <c r="B153" s="57">
        <v>8</v>
      </c>
      <c r="C153" s="58">
        <v>51.22</v>
      </c>
      <c r="D153" s="59">
        <v>1</v>
      </c>
      <c r="E153" s="60"/>
      <c r="F153" s="60"/>
      <c r="G153" s="60"/>
      <c r="H153" s="61">
        <f t="shared" si="14"/>
        <v>56.22</v>
      </c>
    </row>
    <row r="154" spans="1:8" ht="15">
      <c r="A154" s="56"/>
      <c r="B154" s="57">
        <v>9</v>
      </c>
      <c r="C154" s="58">
        <v>44.17</v>
      </c>
      <c r="D154" s="59">
        <v>1</v>
      </c>
      <c r="E154" s="60"/>
      <c r="F154" s="60"/>
      <c r="G154" s="60"/>
      <c r="H154" s="61">
        <f t="shared" si="14"/>
        <v>49.17</v>
      </c>
    </row>
    <row r="155" spans="1:8" ht="15">
      <c r="A155" s="56"/>
      <c r="B155" s="57">
        <v>10</v>
      </c>
      <c r="C155" s="58">
        <v>39.92</v>
      </c>
      <c r="D155" s="59">
        <v>1</v>
      </c>
      <c r="E155" s="60"/>
      <c r="F155" s="60"/>
      <c r="G155" s="60"/>
      <c r="H155" s="61">
        <f t="shared" si="14"/>
        <v>44.92</v>
      </c>
    </row>
    <row r="156" spans="1:8" ht="15">
      <c r="A156" s="56"/>
      <c r="B156" s="57"/>
      <c r="C156" s="58"/>
      <c r="D156" s="59"/>
      <c r="E156" s="60"/>
      <c r="F156" s="60"/>
      <c r="G156" s="60"/>
      <c r="H156" s="61">
        <f t="shared" si="14"/>
        <v>0</v>
      </c>
    </row>
    <row r="157" spans="1:8" ht="15.75" thickBot="1">
      <c r="A157" s="62" t="s">
        <v>52</v>
      </c>
      <c r="B157" s="63"/>
      <c r="C157" s="64">
        <f>C151+C152+C153+C154+C155+C156</f>
        <v>231.21000000000004</v>
      </c>
      <c r="D157" s="65">
        <f>(D151+D152+D153+D154+D155+D156)*5</f>
        <v>35</v>
      </c>
      <c r="E157" s="66">
        <f>(E151+E152+E153+E154+E155+E156)*10</f>
        <v>0</v>
      </c>
      <c r="F157" s="66">
        <f>(F151+F152+F153+F154+F155+F156)*10</f>
        <v>0</v>
      </c>
      <c r="G157" s="66">
        <f>(G151+G152+G153+G154+G155+G156)*5</f>
        <v>0</v>
      </c>
      <c r="H157" s="67">
        <f>C157+D157+E157+-F157-G157</f>
        <v>266.21000000000004</v>
      </c>
    </row>
    <row r="158" spans="1:8" ht="15.75" thickBot="1">
      <c r="A158" s="68"/>
      <c r="B158" s="69"/>
      <c r="C158" s="70"/>
      <c r="D158" s="71">
        <f>D157/5</f>
        <v>7</v>
      </c>
      <c r="E158" s="72"/>
      <c r="F158" s="72"/>
      <c r="G158" s="72"/>
      <c r="H158" s="73">
        <f>H151+H152+H153+H154+H155+H156</f>
        <v>266.21000000000004</v>
      </c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ht="18.75" thickBot="1">
      <c r="A161" s="9" t="s">
        <v>30</v>
      </c>
    </row>
    <row r="162" spans="1:8" ht="15">
      <c r="A162" s="51" t="s">
        <v>44</v>
      </c>
      <c r="B162" s="52" t="s">
        <v>45</v>
      </c>
      <c r="C162" s="53" t="s">
        <v>46</v>
      </c>
      <c r="D162" s="52" t="s">
        <v>14</v>
      </c>
      <c r="E162" s="54" t="s">
        <v>47</v>
      </c>
      <c r="F162" s="54" t="s">
        <v>48</v>
      </c>
      <c r="G162" s="54" t="s">
        <v>49</v>
      </c>
      <c r="H162" s="55" t="s">
        <v>50</v>
      </c>
    </row>
    <row r="163" spans="1:8" ht="15">
      <c r="A163" s="56" t="s">
        <v>98</v>
      </c>
      <c r="B163" s="57">
        <v>6</v>
      </c>
      <c r="C163" s="58">
        <v>121.98</v>
      </c>
      <c r="D163" s="59">
        <v>2</v>
      </c>
      <c r="E163" s="60"/>
      <c r="F163" s="60"/>
      <c r="G163" s="60"/>
      <c r="H163" s="61">
        <f aca="true" t="shared" si="15" ref="H163:H168">C163+D163*5+E163*10+-F163*10-G163*5</f>
        <v>131.98000000000002</v>
      </c>
    </row>
    <row r="164" spans="1:8" ht="15">
      <c r="A164" s="56"/>
      <c r="B164" s="57">
        <v>7</v>
      </c>
      <c r="C164" s="58">
        <v>133.34</v>
      </c>
      <c r="D164" s="59">
        <v>2</v>
      </c>
      <c r="E164" s="60"/>
      <c r="F164" s="60"/>
      <c r="G164" s="60">
        <v>1</v>
      </c>
      <c r="H164" s="61">
        <f t="shared" si="15"/>
        <v>138.34</v>
      </c>
    </row>
    <row r="165" spans="1:8" ht="15">
      <c r="A165" s="56"/>
      <c r="B165" s="57">
        <v>8</v>
      </c>
      <c r="C165" s="58">
        <v>132.01</v>
      </c>
      <c r="D165" s="59">
        <v>1</v>
      </c>
      <c r="E165" s="60"/>
      <c r="F165" s="60"/>
      <c r="G165" s="60"/>
      <c r="H165" s="61">
        <f t="shared" si="15"/>
        <v>137.01</v>
      </c>
    </row>
    <row r="166" spans="1:8" ht="15">
      <c r="A166" s="56"/>
      <c r="B166" s="57">
        <v>9</v>
      </c>
      <c r="C166" s="58">
        <v>104.42</v>
      </c>
      <c r="D166" s="59">
        <v>2</v>
      </c>
      <c r="E166" s="60"/>
      <c r="F166" s="60"/>
      <c r="G166" s="60"/>
      <c r="H166" s="61">
        <f t="shared" si="15"/>
        <v>114.42</v>
      </c>
    </row>
    <row r="167" spans="1:8" ht="15">
      <c r="A167" s="56"/>
      <c r="B167" s="57">
        <v>10</v>
      </c>
      <c r="C167" s="58">
        <v>120.19</v>
      </c>
      <c r="D167" s="59"/>
      <c r="E167" s="60"/>
      <c r="F167" s="60"/>
      <c r="G167" s="60"/>
      <c r="H167" s="61">
        <f t="shared" si="15"/>
        <v>120.19</v>
      </c>
    </row>
    <row r="168" spans="1:8" ht="15">
      <c r="A168" s="56"/>
      <c r="B168" s="57"/>
      <c r="C168" s="58"/>
      <c r="D168" s="59"/>
      <c r="E168" s="60"/>
      <c r="F168" s="60"/>
      <c r="G168" s="60"/>
      <c r="H168" s="61">
        <f t="shared" si="15"/>
        <v>0</v>
      </c>
    </row>
    <row r="169" spans="1:8" ht="15.75" thickBot="1">
      <c r="A169" s="62" t="s">
        <v>52</v>
      </c>
      <c r="B169" s="63"/>
      <c r="C169" s="64">
        <f>C163+C164+C165+C166+C167+C168</f>
        <v>611.94</v>
      </c>
      <c r="D169" s="65">
        <f>(D163+D164+D165+D166+D167+D168)*5</f>
        <v>35</v>
      </c>
      <c r="E169" s="66">
        <f>(E163+E164+E165+E166+E167+E168)*10</f>
        <v>0</v>
      </c>
      <c r="F169" s="66">
        <f>(F163+F164+F165+F166+F167+F168)*10</f>
        <v>0</v>
      </c>
      <c r="G169" s="66">
        <f>(G163+G164+G165+G166+G167+G168)*5</f>
        <v>5</v>
      </c>
      <c r="H169" s="67">
        <f>C169+D169+E169+-F169-G169</f>
        <v>641.94</v>
      </c>
    </row>
    <row r="170" spans="1:8" ht="15.75" thickBot="1">
      <c r="A170" s="68"/>
      <c r="B170" s="69"/>
      <c r="C170" s="70"/>
      <c r="D170" s="71">
        <f>D169/5</f>
        <v>7</v>
      </c>
      <c r="E170" s="72"/>
      <c r="F170" s="72"/>
      <c r="G170" s="72"/>
      <c r="H170" s="73">
        <f>H163+H164+H165+H166+H167+H168</f>
        <v>641.94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57421875" style="0" customWidth="1"/>
    <col min="6" max="16384" width="8.7109375" style="0" customWidth="1"/>
  </cols>
  <sheetData>
    <row r="1" spans="1:4" ht="18">
      <c r="A1" s="106" t="s">
        <v>39</v>
      </c>
      <c r="B1" s="107"/>
      <c r="C1" s="107"/>
      <c r="D1" s="108"/>
    </row>
    <row r="2" spans="1:4" ht="22.5" thickBot="1">
      <c r="A2" s="44" t="s">
        <v>40</v>
      </c>
      <c r="B2" s="45" t="s">
        <v>13</v>
      </c>
      <c r="C2" s="46" t="s">
        <v>14</v>
      </c>
      <c r="D2" s="47" t="s">
        <v>15</v>
      </c>
    </row>
    <row r="3" spans="1:5" ht="15">
      <c r="A3">
        <v>1</v>
      </c>
      <c r="B3" s="48" t="s">
        <v>64</v>
      </c>
      <c r="C3" s="49">
        <v>0</v>
      </c>
      <c r="D3" s="50">
        <v>144.74</v>
      </c>
      <c r="E3" s="103" t="s">
        <v>43</v>
      </c>
    </row>
    <row r="4" spans="1:5" ht="15">
      <c r="A4">
        <v>2</v>
      </c>
      <c r="B4" s="48" t="s">
        <v>70</v>
      </c>
      <c r="C4" s="49">
        <v>0</v>
      </c>
      <c r="D4" s="50">
        <v>162.01</v>
      </c>
      <c r="E4" s="103" t="s">
        <v>43</v>
      </c>
    </row>
    <row r="5" spans="1:4" ht="15">
      <c r="A5">
        <v>3</v>
      </c>
      <c r="B5" s="48" t="s">
        <v>51</v>
      </c>
      <c r="C5" s="49">
        <v>4</v>
      </c>
      <c r="D5" s="50">
        <v>163.28</v>
      </c>
    </row>
    <row r="6" spans="1:4" ht="15">
      <c r="A6">
        <v>4</v>
      </c>
      <c r="B6" s="48" t="s">
        <v>78</v>
      </c>
      <c r="C6" s="49">
        <v>2</v>
      </c>
      <c r="D6" s="50">
        <v>165.09</v>
      </c>
    </row>
    <row r="7" spans="1:4" ht="15">
      <c r="A7">
        <v>5</v>
      </c>
      <c r="B7" s="48" t="s">
        <v>83</v>
      </c>
      <c r="C7" s="49">
        <v>1</v>
      </c>
      <c r="D7" s="50">
        <v>165.92</v>
      </c>
    </row>
    <row r="8" spans="1:4" ht="15">
      <c r="A8">
        <v>6</v>
      </c>
      <c r="B8" s="48" t="s">
        <v>53</v>
      </c>
      <c r="C8" s="49">
        <v>2</v>
      </c>
      <c r="D8" s="50">
        <v>176.58</v>
      </c>
    </row>
    <row r="9" spans="1:4" ht="15">
      <c r="A9">
        <v>7</v>
      </c>
      <c r="B9" s="48" t="s">
        <v>71</v>
      </c>
      <c r="C9" s="49">
        <v>3</v>
      </c>
      <c r="D9" s="50">
        <v>198.48</v>
      </c>
    </row>
    <row r="10" spans="1:4" ht="15">
      <c r="A10">
        <v>8</v>
      </c>
      <c r="B10" s="48" t="s">
        <v>79</v>
      </c>
      <c r="C10" s="49">
        <v>3</v>
      </c>
      <c r="D10" s="50">
        <v>206.77</v>
      </c>
    </row>
    <row r="11" spans="1:4" ht="15">
      <c r="A11">
        <v>9</v>
      </c>
      <c r="B11" s="48" t="s">
        <v>77</v>
      </c>
      <c r="C11" s="49">
        <v>7</v>
      </c>
      <c r="D11" s="50">
        <v>213.63</v>
      </c>
    </row>
    <row r="12" spans="1:4" ht="15">
      <c r="A12">
        <v>10</v>
      </c>
      <c r="B12" s="48" t="s">
        <v>95</v>
      </c>
      <c r="C12" s="49">
        <v>6</v>
      </c>
      <c r="D12" s="50">
        <v>213.74</v>
      </c>
    </row>
    <row r="13" spans="1:4" ht="15">
      <c r="A13">
        <v>11</v>
      </c>
      <c r="B13" s="48" t="s">
        <v>54</v>
      </c>
      <c r="C13" s="49">
        <v>8</v>
      </c>
      <c r="D13" s="50">
        <v>216.72</v>
      </c>
    </row>
    <row r="14" spans="1:4" ht="15">
      <c r="A14">
        <v>12</v>
      </c>
      <c r="B14" s="48" t="s">
        <v>55</v>
      </c>
      <c r="C14" s="49">
        <v>5</v>
      </c>
      <c r="D14" s="50">
        <v>220.92</v>
      </c>
    </row>
    <row r="15" spans="1:4" ht="15">
      <c r="A15">
        <v>13</v>
      </c>
      <c r="B15" s="48" t="s">
        <v>76</v>
      </c>
      <c r="C15" s="49">
        <v>2</v>
      </c>
      <c r="D15" s="50">
        <v>221.85</v>
      </c>
    </row>
    <row r="16" spans="1:4" ht="15">
      <c r="A16">
        <v>14</v>
      </c>
      <c r="B16" s="48" t="s">
        <v>92</v>
      </c>
      <c r="C16" s="49">
        <v>1</v>
      </c>
      <c r="D16" s="50">
        <v>224.82</v>
      </c>
    </row>
    <row r="17" spans="1:4" ht="15">
      <c r="A17">
        <v>15</v>
      </c>
      <c r="B17" s="48" t="s">
        <v>68</v>
      </c>
      <c r="C17" s="49">
        <v>7</v>
      </c>
      <c r="D17" s="50">
        <v>228.37</v>
      </c>
    </row>
    <row r="18" spans="1:4" ht="15">
      <c r="A18">
        <v>16</v>
      </c>
      <c r="B18" s="48" t="s">
        <v>93</v>
      </c>
      <c r="C18" s="49">
        <v>5</v>
      </c>
      <c r="D18" s="50">
        <v>228.49</v>
      </c>
    </row>
    <row r="19" spans="1:4" ht="15">
      <c r="A19">
        <v>17</v>
      </c>
      <c r="B19" s="48" t="s">
        <v>65</v>
      </c>
      <c r="C19" s="49">
        <v>7</v>
      </c>
      <c r="D19" s="50">
        <v>231.75</v>
      </c>
    </row>
    <row r="20" spans="1:4" ht="15">
      <c r="A20">
        <v>18</v>
      </c>
      <c r="B20" s="48" t="s">
        <v>56</v>
      </c>
      <c r="C20" s="49">
        <v>4</v>
      </c>
      <c r="D20" s="50">
        <v>233.28</v>
      </c>
    </row>
    <row r="21" spans="1:4" ht="15">
      <c r="A21">
        <v>19</v>
      </c>
      <c r="B21" s="48" t="s">
        <v>66</v>
      </c>
      <c r="C21" s="49">
        <v>6</v>
      </c>
      <c r="D21" s="50">
        <v>235.61</v>
      </c>
    </row>
    <row r="22" spans="1:4" ht="15">
      <c r="A22">
        <v>20</v>
      </c>
      <c r="B22" s="48" t="s">
        <v>88</v>
      </c>
      <c r="C22" s="49">
        <v>3</v>
      </c>
      <c r="D22" s="50">
        <v>244.76</v>
      </c>
    </row>
    <row r="23" spans="1:4" ht="15">
      <c r="A23">
        <v>21</v>
      </c>
      <c r="B23" s="48" t="s">
        <v>57</v>
      </c>
      <c r="C23" s="49">
        <v>2</v>
      </c>
      <c r="D23" s="50">
        <v>245.14</v>
      </c>
    </row>
    <row r="24" spans="1:4" ht="15">
      <c r="A24">
        <v>22</v>
      </c>
      <c r="B24" s="48" t="s">
        <v>87</v>
      </c>
      <c r="C24" s="49">
        <v>13</v>
      </c>
      <c r="D24" s="50">
        <v>253.95</v>
      </c>
    </row>
    <row r="25" spans="1:4" ht="15">
      <c r="A25">
        <v>23</v>
      </c>
      <c r="B25" s="48" t="s">
        <v>58</v>
      </c>
      <c r="C25" s="49">
        <v>6</v>
      </c>
      <c r="D25" s="50">
        <v>261.62</v>
      </c>
    </row>
    <row r="26" spans="1:4" ht="15">
      <c r="A26">
        <v>24</v>
      </c>
      <c r="B26" s="48" t="s">
        <v>96</v>
      </c>
      <c r="C26" s="49">
        <v>4</v>
      </c>
      <c r="D26" s="50">
        <v>263.01</v>
      </c>
    </row>
    <row r="27" spans="1:4" ht="15">
      <c r="A27">
        <v>25</v>
      </c>
      <c r="B27" s="48" t="s">
        <v>80</v>
      </c>
      <c r="C27" s="49">
        <v>2</v>
      </c>
      <c r="D27" s="50">
        <v>264.93</v>
      </c>
    </row>
    <row r="28" spans="1:4" ht="15">
      <c r="A28">
        <v>26</v>
      </c>
      <c r="B28" s="48" t="s">
        <v>84</v>
      </c>
      <c r="C28" s="49">
        <v>5</v>
      </c>
      <c r="D28" s="50">
        <v>265.89</v>
      </c>
    </row>
    <row r="29" spans="1:4" ht="15">
      <c r="A29">
        <v>27</v>
      </c>
      <c r="B29" s="48" t="s">
        <v>72</v>
      </c>
      <c r="C29" s="49">
        <v>2</v>
      </c>
      <c r="D29" s="50">
        <v>276.39</v>
      </c>
    </row>
    <row r="30" spans="1:4" ht="15">
      <c r="A30">
        <v>28</v>
      </c>
      <c r="B30" s="48" t="s">
        <v>86</v>
      </c>
      <c r="C30" s="49">
        <v>12</v>
      </c>
      <c r="D30" s="50">
        <v>282.42</v>
      </c>
    </row>
    <row r="31" spans="1:4" ht="15">
      <c r="A31">
        <v>29</v>
      </c>
      <c r="B31" s="48" t="s">
        <v>59</v>
      </c>
      <c r="C31" s="49">
        <v>5</v>
      </c>
      <c r="D31" s="50">
        <v>282.85</v>
      </c>
    </row>
    <row r="32" spans="1:4" ht="15">
      <c r="A32">
        <v>30</v>
      </c>
      <c r="B32" s="48" t="s">
        <v>73</v>
      </c>
      <c r="C32" s="49">
        <v>3</v>
      </c>
      <c r="D32" s="50">
        <v>285.16</v>
      </c>
    </row>
    <row r="33" spans="1:4" ht="15">
      <c r="A33">
        <v>31</v>
      </c>
      <c r="B33" s="48" t="s">
        <v>74</v>
      </c>
      <c r="C33" s="49">
        <v>3</v>
      </c>
      <c r="D33" s="50">
        <v>298.69</v>
      </c>
    </row>
    <row r="34" spans="1:4" ht="15">
      <c r="A34">
        <v>32</v>
      </c>
      <c r="B34" s="6" t="s">
        <v>97</v>
      </c>
      <c r="C34" s="3">
        <v>9</v>
      </c>
      <c r="D34" s="4">
        <v>306.25</v>
      </c>
    </row>
    <row r="35" spans="1:4" ht="15">
      <c r="A35">
        <v>33</v>
      </c>
      <c r="B35" s="48" t="s">
        <v>94</v>
      </c>
      <c r="C35" s="49">
        <v>10</v>
      </c>
      <c r="D35" s="50">
        <v>308.3</v>
      </c>
    </row>
    <row r="36" spans="1:4" ht="15">
      <c r="A36">
        <v>34</v>
      </c>
      <c r="B36" s="48" t="s">
        <v>60</v>
      </c>
      <c r="C36" s="49">
        <v>7</v>
      </c>
      <c r="D36" s="50">
        <v>315.55</v>
      </c>
    </row>
    <row r="37" spans="1:4" ht="15">
      <c r="A37">
        <v>35</v>
      </c>
      <c r="B37" s="48" t="s">
        <v>69</v>
      </c>
      <c r="C37" s="49">
        <v>8</v>
      </c>
      <c r="D37" s="50">
        <v>321.073</v>
      </c>
    </row>
    <row r="38" spans="1:4" ht="15">
      <c r="A38">
        <v>36</v>
      </c>
      <c r="B38" s="48" t="s">
        <v>89</v>
      </c>
      <c r="C38" s="49">
        <v>5</v>
      </c>
      <c r="D38" s="50">
        <v>329.39</v>
      </c>
    </row>
    <row r="39" spans="1:4" ht="15">
      <c r="A39">
        <v>37</v>
      </c>
      <c r="B39" s="48" t="s">
        <v>61</v>
      </c>
      <c r="C39" s="49">
        <v>8</v>
      </c>
      <c r="D39" s="50">
        <v>330.13</v>
      </c>
    </row>
    <row r="40" spans="1:4" ht="15">
      <c r="A40">
        <v>38</v>
      </c>
      <c r="B40" s="48" t="s">
        <v>90</v>
      </c>
      <c r="C40" s="49">
        <v>6</v>
      </c>
      <c r="D40" s="50">
        <v>345</v>
      </c>
    </row>
    <row r="41" spans="1:4" ht="15">
      <c r="A41">
        <v>39</v>
      </c>
      <c r="B41" s="6" t="s">
        <v>75</v>
      </c>
      <c r="C41" s="3">
        <v>13</v>
      </c>
      <c r="D41" s="4">
        <v>346.83</v>
      </c>
    </row>
    <row r="42" spans="1:4" ht="15">
      <c r="A42">
        <v>40</v>
      </c>
      <c r="B42" s="48" t="s">
        <v>85</v>
      </c>
      <c r="C42" s="49">
        <v>3</v>
      </c>
      <c r="D42" s="50">
        <v>370.61</v>
      </c>
    </row>
    <row r="43" spans="1:4" ht="15">
      <c r="A43">
        <v>41</v>
      </c>
      <c r="B43" s="48" t="s">
        <v>62</v>
      </c>
      <c r="C43" s="49">
        <v>17</v>
      </c>
      <c r="D43" s="50">
        <v>372.81</v>
      </c>
    </row>
    <row r="44" spans="1:4" ht="15">
      <c r="A44">
        <v>42</v>
      </c>
      <c r="B44" s="48" t="s">
        <v>91</v>
      </c>
      <c r="C44" s="49">
        <v>5</v>
      </c>
      <c r="D44" s="50">
        <v>376.22</v>
      </c>
    </row>
    <row r="45" spans="1:4" ht="15">
      <c r="A45">
        <v>43</v>
      </c>
      <c r="B45" s="48" t="s">
        <v>81</v>
      </c>
      <c r="C45" s="49">
        <v>11</v>
      </c>
      <c r="D45" s="50">
        <v>380.64</v>
      </c>
    </row>
    <row r="46" spans="1:4" ht="15">
      <c r="A46">
        <v>44</v>
      </c>
      <c r="B46" s="6" t="s">
        <v>63</v>
      </c>
      <c r="C46" s="3">
        <v>2</v>
      </c>
      <c r="D46" s="4">
        <v>411.55</v>
      </c>
    </row>
    <row r="47" spans="1:4" ht="15">
      <c r="A47">
        <v>45</v>
      </c>
      <c r="B47" s="48" t="s">
        <v>67</v>
      </c>
      <c r="C47" s="49">
        <v>5</v>
      </c>
      <c r="D47" s="50">
        <v>418.8</v>
      </c>
    </row>
    <row r="48" spans="1:4" ht="15">
      <c r="A48">
        <v>46</v>
      </c>
      <c r="B48" s="48" t="s">
        <v>82</v>
      </c>
      <c r="C48" s="49">
        <v>11</v>
      </c>
      <c r="D48" s="50">
        <v>480.29</v>
      </c>
    </row>
    <row r="49" spans="1:4" ht="15">
      <c r="A49">
        <v>47</v>
      </c>
      <c r="B49" s="48" t="s">
        <v>98</v>
      </c>
      <c r="C49" s="49">
        <v>21</v>
      </c>
      <c r="D49" s="50">
        <v>652.52</v>
      </c>
    </row>
    <row r="51" ht="15">
      <c r="B51" s="43" t="s">
        <v>19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7109375" style="0" customWidth="1"/>
  </cols>
  <sheetData>
    <row r="1" spans="1:4" ht="18">
      <c r="A1" s="106" t="s">
        <v>42</v>
      </c>
      <c r="B1" s="107"/>
      <c r="C1" s="107"/>
      <c r="D1" s="108"/>
    </row>
    <row r="2" spans="1:4" ht="22.5" thickBot="1">
      <c r="A2" s="44" t="s">
        <v>40</v>
      </c>
      <c r="B2" s="45" t="s">
        <v>13</v>
      </c>
      <c r="C2" s="46" t="s">
        <v>14</v>
      </c>
      <c r="D2" s="47" t="s">
        <v>15</v>
      </c>
    </row>
    <row r="3" spans="1:5" ht="15">
      <c r="A3">
        <v>1</v>
      </c>
      <c r="B3" s="48" t="s">
        <v>64</v>
      </c>
      <c r="C3" s="49">
        <v>0</v>
      </c>
      <c r="D3" s="50">
        <v>144.74</v>
      </c>
      <c r="E3" s="103" t="s">
        <v>43</v>
      </c>
    </row>
    <row r="4" spans="1:5" ht="15">
      <c r="A4">
        <v>2</v>
      </c>
      <c r="B4" s="48" t="s">
        <v>70</v>
      </c>
      <c r="C4" s="49">
        <v>0</v>
      </c>
      <c r="D4" s="50">
        <v>162.01</v>
      </c>
      <c r="E4" s="103" t="s">
        <v>43</v>
      </c>
    </row>
    <row r="5" spans="1:4" ht="15">
      <c r="A5">
        <v>3</v>
      </c>
      <c r="B5" s="48" t="s">
        <v>51</v>
      </c>
      <c r="C5" s="49">
        <v>4</v>
      </c>
      <c r="D5" s="50">
        <v>163.28</v>
      </c>
    </row>
    <row r="6" spans="1:4" ht="15">
      <c r="A6">
        <v>4</v>
      </c>
      <c r="B6" s="48" t="s">
        <v>78</v>
      </c>
      <c r="C6" s="49">
        <v>2</v>
      </c>
      <c r="D6" s="50">
        <v>165.09</v>
      </c>
    </row>
    <row r="7" spans="1:4" ht="15">
      <c r="A7">
        <v>5</v>
      </c>
      <c r="B7" s="48" t="s">
        <v>83</v>
      </c>
      <c r="C7" s="49">
        <v>1</v>
      </c>
      <c r="D7" s="50">
        <v>165.92</v>
      </c>
    </row>
    <row r="8" spans="1:4" ht="15">
      <c r="A8">
        <v>6</v>
      </c>
      <c r="B8" s="48" t="s">
        <v>53</v>
      </c>
      <c r="C8" s="49">
        <v>2</v>
      </c>
      <c r="D8" s="50">
        <v>176.58</v>
      </c>
    </row>
    <row r="9" spans="1:4" ht="15">
      <c r="A9">
        <v>7</v>
      </c>
      <c r="B9" s="48" t="s">
        <v>71</v>
      </c>
      <c r="C9" s="49">
        <v>3</v>
      </c>
      <c r="D9" s="50">
        <v>198.48</v>
      </c>
    </row>
    <row r="10" spans="1:4" ht="15">
      <c r="A10">
        <v>8</v>
      </c>
      <c r="B10" s="48" t="s">
        <v>79</v>
      </c>
      <c r="C10" s="49">
        <v>3</v>
      </c>
      <c r="D10" s="50">
        <v>206.77</v>
      </c>
    </row>
    <row r="11" spans="1:4" ht="15">
      <c r="A11">
        <v>9</v>
      </c>
      <c r="B11" s="48" t="s">
        <v>77</v>
      </c>
      <c r="C11" s="49">
        <v>7</v>
      </c>
      <c r="D11" s="50">
        <v>213.63</v>
      </c>
    </row>
    <row r="12" spans="1:4" ht="15">
      <c r="A12">
        <v>10</v>
      </c>
      <c r="B12" s="48" t="s">
        <v>95</v>
      </c>
      <c r="C12" s="49">
        <v>6</v>
      </c>
      <c r="D12" s="50">
        <v>213.74</v>
      </c>
    </row>
    <row r="14" ht="15">
      <c r="B14" s="43" t="s">
        <v>19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25</v>
      </c>
      <c r="B1" s="5"/>
      <c r="C1" s="4"/>
      <c r="D1" s="5"/>
      <c r="E1" s="3"/>
      <c r="F1" s="3"/>
      <c r="G1" s="3"/>
      <c r="H1" s="4"/>
    </row>
    <row r="2" spans="1:8" ht="15">
      <c r="A2" s="51" t="s">
        <v>44</v>
      </c>
      <c r="B2" s="52" t="s">
        <v>45</v>
      </c>
      <c r="C2" s="53" t="s">
        <v>46</v>
      </c>
      <c r="D2" s="52" t="s">
        <v>14</v>
      </c>
      <c r="E2" s="54" t="s">
        <v>47</v>
      </c>
      <c r="F2" s="54" t="s">
        <v>48</v>
      </c>
      <c r="G2" s="54" t="s">
        <v>49</v>
      </c>
      <c r="H2" s="55" t="s">
        <v>50</v>
      </c>
    </row>
    <row r="3" spans="1:8" ht="15">
      <c r="A3" s="56" t="s">
        <v>51</v>
      </c>
      <c r="B3" s="57">
        <v>1</v>
      </c>
      <c r="C3" s="58">
        <v>29.75</v>
      </c>
      <c r="D3" s="59"/>
      <c r="E3" s="60"/>
      <c r="F3" s="60"/>
      <c r="G3" s="60"/>
      <c r="H3" s="61">
        <f aca="true" t="shared" si="0" ref="H3:H8">C3+D3*5+E3*10+-F3*10-G3*5</f>
        <v>29.75</v>
      </c>
    </row>
    <row r="4" spans="1:8" ht="15">
      <c r="A4" s="56"/>
      <c r="B4" s="57">
        <v>2</v>
      </c>
      <c r="C4" s="58">
        <v>29.89</v>
      </c>
      <c r="D4" s="59">
        <v>1</v>
      </c>
      <c r="E4" s="60"/>
      <c r="F4" s="60"/>
      <c r="G4" s="60"/>
      <c r="H4" s="61">
        <f t="shared" si="0"/>
        <v>34.89</v>
      </c>
    </row>
    <row r="5" spans="1:8" ht="15">
      <c r="A5" s="56"/>
      <c r="B5" s="57">
        <v>3</v>
      </c>
      <c r="C5" s="58">
        <v>33.06</v>
      </c>
      <c r="D5" s="59">
        <v>1</v>
      </c>
      <c r="E5" s="60"/>
      <c r="F5" s="60"/>
      <c r="G5" s="60"/>
      <c r="H5" s="61">
        <f t="shared" si="0"/>
        <v>38.06</v>
      </c>
    </row>
    <row r="6" spans="1:8" ht="15">
      <c r="A6" s="56"/>
      <c r="B6" s="57">
        <v>4</v>
      </c>
      <c r="C6" s="58">
        <v>24.23</v>
      </c>
      <c r="D6" s="59">
        <v>1</v>
      </c>
      <c r="E6" s="60"/>
      <c r="F6" s="60"/>
      <c r="G6" s="60"/>
      <c r="H6" s="61">
        <f t="shared" si="0"/>
        <v>29.23</v>
      </c>
    </row>
    <row r="7" spans="1:8" ht="15">
      <c r="A7" s="56"/>
      <c r="B7" s="57">
        <v>5</v>
      </c>
      <c r="C7" s="58">
        <v>26.35</v>
      </c>
      <c r="D7" s="59">
        <v>1</v>
      </c>
      <c r="E7" s="60"/>
      <c r="F7" s="60"/>
      <c r="G7" s="60"/>
      <c r="H7" s="61">
        <f t="shared" si="0"/>
        <v>31.35</v>
      </c>
    </row>
    <row r="8" spans="1:8" ht="15">
      <c r="A8" s="56"/>
      <c r="B8" s="57"/>
      <c r="C8" s="58"/>
      <c r="D8" s="59"/>
      <c r="E8" s="60"/>
      <c r="F8" s="60"/>
      <c r="G8" s="60"/>
      <c r="H8" s="61">
        <f t="shared" si="0"/>
        <v>0</v>
      </c>
    </row>
    <row r="9" spans="1:8" ht="15.75" thickBot="1">
      <c r="A9" s="62" t="s">
        <v>52</v>
      </c>
      <c r="B9" s="63"/>
      <c r="C9" s="64">
        <f>C3+C4+C5+C6+C7+C8</f>
        <v>143.28</v>
      </c>
      <c r="D9" s="65">
        <f>(D3+D4+D5+D6+D7+D8)*5</f>
        <v>20</v>
      </c>
      <c r="E9" s="66">
        <f>(E3+E4+E5+E6+E7+E8)*10</f>
        <v>0</v>
      </c>
      <c r="F9" s="66">
        <f>(F3+F4+F5+F6+F7+F8)*10</f>
        <v>0</v>
      </c>
      <c r="G9" s="66">
        <f>(G3+G4+G5+G6+G7+G8)*5</f>
        <v>0</v>
      </c>
      <c r="H9" s="67">
        <f>C9+D9+E9+-F9-G9</f>
        <v>163.28</v>
      </c>
    </row>
    <row r="10" spans="1:8" ht="15.75" thickBot="1">
      <c r="A10" s="68"/>
      <c r="B10" s="69"/>
      <c r="C10" s="70"/>
      <c r="D10" s="71">
        <f>D9/5</f>
        <v>4</v>
      </c>
      <c r="E10" s="72"/>
      <c r="F10" s="72"/>
      <c r="G10" s="72"/>
      <c r="H10" s="73">
        <f>H3+H4+H5+H6+H7+H8</f>
        <v>163.28</v>
      </c>
    </row>
    <row r="11" spans="1:8" ht="15.75" thickBot="1">
      <c r="A11" s="74"/>
      <c r="B11" s="5"/>
      <c r="C11" s="4"/>
      <c r="D11" s="5"/>
      <c r="E11" s="3"/>
      <c r="F11" s="3"/>
      <c r="G11" s="3"/>
      <c r="H11" s="4"/>
    </row>
    <row r="12" spans="1:8" ht="15">
      <c r="A12" s="51" t="s">
        <v>44</v>
      </c>
      <c r="B12" s="52" t="s">
        <v>45</v>
      </c>
      <c r="C12" s="53" t="s">
        <v>46</v>
      </c>
      <c r="D12" s="52" t="s">
        <v>14</v>
      </c>
      <c r="E12" s="54" t="s">
        <v>47</v>
      </c>
      <c r="F12" s="54" t="s">
        <v>48</v>
      </c>
      <c r="G12" s="54" t="s">
        <v>49</v>
      </c>
      <c r="H12" s="55" t="s">
        <v>50</v>
      </c>
    </row>
    <row r="13" spans="1:8" ht="15">
      <c r="A13" s="56" t="s">
        <v>53</v>
      </c>
      <c r="B13" s="57">
        <v>1</v>
      </c>
      <c r="C13" s="58">
        <v>29.53</v>
      </c>
      <c r="D13" s="59"/>
      <c r="E13" s="60"/>
      <c r="F13" s="60"/>
      <c r="G13" s="60"/>
      <c r="H13" s="61">
        <f aca="true" t="shared" si="1" ref="H13:H18">C13+D13*5+E13*10+-F13*10-G13*5</f>
        <v>29.53</v>
      </c>
    </row>
    <row r="14" spans="1:8" ht="15">
      <c r="A14" s="56"/>
      <c r="B14" s="57">
        <v>2</v>
      </c>
      <c r="C14" s="58">
        <v>38.11</v>
      </c>
      <c r="D14" s="59"/>
      <c r="E14" s="60"/>
      <c r="F14" s="60"/>
      <c r="G14" s="60"/>
      <c r="H14" s="61">
        <f t="shared" si="1"/>
        <v>38.11</v>
      </c>
    </row>
    <row r="15" spans="1:8" ht="15">
      <c r="A15" s="56"/>
      <c r="B15" s="57">
        <v>3</v>
      </c>
      <c r="C15" s="58">
        <v>31.78</v>
      </c>
      <c r="D15" s="59"/>
      <c r="E15" s="60"/>
      <c r="F15" s="60"/>
      <c r="G15" s="60"/>
      <c r="H15" s="61">
        <f t="shared" si="1"/>
        <v>31.78</v>
      </c>
    </row>
    <row r="16" spans="1:8" ht="15">
      <c r="A16" s="56"/>
      <c r="B16" s="57">
        <v>4</v>
      </c>
      <c r="C16" s="58">
        <v>35.6</v>
      </c>
      <c r="D16" s="59">
        <v>2</v>
      </c>
      <c r="E16" s="60"/>
      <c r="F16" s="60"/>
      <c r="G16" s="60"/>
      <c r="H16" s="61">
        <f t="shared" si="1"/>
        <v>45.6</v>
      </c>
    </row>
    <row r="17" spans="1:8" ht="15">
      <c r="A17" s="56"/>
      <c r="B17" s="57">
        <v>5</v>
      </c>
      <c r="C17" s="58">
        <v>31.56</v>
      </c>
      <c r="D17" s="59"/>
      <c r="E17" s="60"/>
      <c r="F17" s="60"/>
      <c r="G17" s="60"/>
      <c r="H17" s="61">
        <f t="shared" si="1"/>
        <v>31.56</v>
      </c>
    </row>
    <row r="18" spans="1:8" ht="1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.75" thickBot="1">
      <c r="A19" s="62" t="s">
        <v>52</v>
      </c>
      <c r="B19" s="63"/>
      <c r="C19" s="64">
        <f>C13+C14+C15+C16+C17+C18</f>
        <v>166.58</v>
      </c>
      <c r="D19" s="65">
        <f>(D13+D14+D15+D16+D17+D18)*5</f>
        <v>10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176.58</v>
      </c>
    </row>
    <row r="20" spans="1:8" ht="15.75" thickBot="1">
      <c r="A20" s="68"/>
      <c r="B20" s="69"/>
      <c r="C20" s="70"/>
      <c r="D20" s="71">
        <f>D19/5</f>
        <v>2</v>
      </c>
      <c r="E20" s="72"/>
      <c r="F20" s="72"/>
      <c r="G20" s="72"/>
      <c r="H20" s="73">
        <f>H13+H14+H15+H16+H17+H18</f>
        <v>176.58</v>
      </c>
    </row>
    <row r="21" spans="1:8" ht="15.75" thickBot="1">
      <c r="A21" s="74"/>
      <c r="B21" s="5"/>
      <c r="C21" s="4"/>
      <c r="D21" s="5"/>
      <c r="E21" s="3"/>
      <c r="F21" s="3"/>
      <c r="G21" s="3"/>
      <c r="H21" s="4"/>
    </row>
    <row r="22" spans="1:8" ht="15">
      <c r="A22" s="51" t="s">
        <v>44</v>
      </c>
      <c r="B22" s="52" t="s">
        <v>45</v>
      </c>
      <c r="C22" s="53" t="s">
        <v>46</v>
      </c>
      <c r="D22" s="52" t="s">
        <v>14</v>
      </c>
      <c r="E22" s="54" t="s">
        <v>47</v>
      </c>
      <c r="F22" s="54" t="s">
        <v>48</v>
      </c>
      <c r="G22" s="54" t="s">
        <v>49</v>
      </c>
      <c r="H22" s="55" t="s">
        <v>50</v>
      </c>
    </row>
    <row r="23" spans="1:8" ht="15">
      <c r="A23" s="56" t="s">
        <v>54</v>
      </c>
      <c r="B23" s="57">
        <v>1</v>
      </c>
      <c r="C23" s="58">
        <v>38.04</v>
      </c>
      <c r="D23" s="59">
        <v>1</v>
      </c>
      <c r="E23" s="60"/>
      <c r="F23" s="60"/>
      <c r="G23" s="60"/>
      <c r="H23" s="61">
        <f aca="true" t="shared" si="2" ref="H23:H28">C23+D23*5+E23*10+-F23*10-G23*5</f>
        <v>43.04</v>
      </c>
    </row>
    <row r="24" spans="1:8" ht="15">
      <c r="A24" s="56"/>
      <c r="B24" s="57">
        <v>2</v>
      </c>
      <c r="C24" s="58">
        <v>34.73</v>
      </c>
      <c r="D24" s="59">
        <v>2</v>
      </c>
      <c r="E24" s="60"/>
      <c r="F24" s="60"/>
      <c r="G24" s="60"/>
      <c r="H24" s="61">
        <f t="shared" si="2"/>
        <v>44.73</v>
      </c>
    </row>
    <row r="25" spans="1:8" ht="15">
      <c r="A25" s="56"/>
      <c r="B25" s="57">
        <v>3</v>
      </c>
      <c r="C25" s="58">
        <v>31.45</v>
      </c>
      <c r="D25" s="59">
        <v>1</v>
      </c>
      <c r="E25" s="60"/>
      <c r="F25" s="60"/>
      <c r="G25" s="60"/>
      <c r="H25" s="61">
        <f t="shared" si="2"/>
        <v>36.45</v>
      </c>
    </row>
    <row r="26" spans="1:8" ht="15">
      <c r="A26" s="56"/>
      <c r="B26" s="57">
        <v>4</v>
      </c>
      <c r="C26" s="58">
        <v>28.73</v>
      </c>
      <c r="D26" s="59">
        <v>3</v>
      </c>
      <c r="E26" s="60"/>
      <c r="F26" s="60"/>
      <c r="G26" s="60"/>
      <c r="H26" s="61">
        <f t="shared" si="2"/>
        <v>43.730000000000004</v>
      </c>
    </row>
    <row r="27" spans="1:8" ht="15">
      <c r="A27" s="56"/>
      <c r="B27" s="57">
        <v>5</v>
      </c>
      <c r="C27" s="58">
        <v>43.77</v>
      </c>
      <c r="D27" s="59">
        <v>1</v>
      </c>
      <c r="E27" s="60"/>
      <c r="F27" s="60"/>
      <c r="G27" s="60"/>
      <c r="H27" s="61">
        <f t="shared" si="2"/>
        <v>48.77</v>
      </c>
    </row>
    <row r="28" spans="1:8" ht="1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" customHeight="1" thickBot="1">
      <c r="A29" s="62" t="s">
        <v>52</v>
      </c>
      <c r="B29" s="63"/>
      <c r="C29" s="64">
        <f>C23+C24+C25+C26+C27+C28</f>
        <v>176.72</v>
      </c>
      <c r="D29" s="65">
        <f>(D23+D24+D25+D26+D27+D28)*5</f>
        <v>40</v>
      </c>
      <c r="E29" s="66">
        <f>(E23+E24+E25+E26+E27+E28)*10</f>
        <v>0</v>
      </c>
      <c r="F29" s="66">
        <f>(F23+F24+F25+F26+F27+F28)*10</f>
        <v>0</v>
      </c>
      <c r="G29" s="66">
        <f>(G23+G24+G25+G26+G27+G28)*5</f>
        <v>0</v>
      </c>
      <c r="H29" s="67">
        <f>C29+D29+E29+-F29-G29</f>
        <v>216.72</v>
      </c>
    </row>
    <row r="30" spans="1:8" ht="15" customHeight="1" thickBot="1">
      <c r="A30" s="68"/>
      <c r="B30" s="69"/>
      <c r="C30" s="70"/>
      <c r="D30" s="71">
        <f>D29/5</f>
        <v>8</v>
      </c>
      <c r="E30" s="72"/>
      <c r="F30" s="72"/>
      <c r="G30" s="72"/>
      <c r="H30" s="73">
        <f>H23+H24+H25+H26+H27+H28</f>
        <v>216.72</v>
      </c>
    </row>
    <row r="31" spans="1:8" ht="15" customHeight="1" thickBot="1">
      <c r="A31" s="74"/>
      <c r="B31" s="5"/>
      <c r="C31" s="4"/>
      <c r="D31" s="5"/>
      <c r="E31" s="3"/>
      <c r="F31" s="3"/>
      <c r="G31" s="3"/>
      <c r="H31" s="4"/>
    </row>
    <row r="32" spans="1:8" ht="15" customHeight="1">
      <c r="A32" s="51" t="s">
        <v>44</v>
      </c>
      <c r="B32" s="52" t="s">
        <v>45</v>
      </c>
      <c r="C32" s="53" t="s">
        <v>46</v>
      </c>
      <c r="D32" s="52" t="s">
        <v>14</v>
      </c>
      <c r="E32" s="54" t="s">
        <v>47</v>
      </c>
      <c r="F32" s="54" t="s">
        <v>48</v>
      </c>
      <c r="G32" s="54" t="s">
        <v>49</v>
      </c>
      <c r="H32" s="55" t="s">
        <v>50</v>
      </c>
    </row>
    <row r="33" spans="1:8" ht="15">
      <c r="A33" s="56" t="s">
        <v>55</v>
      </c>
      <c r="B33" s="57">
        <v>1</v>
      </c>
      <c r="C33" s="58">
        <v>35.67</v>
      </c>
      <c r="D33" s="59"/>
      <c r="E33" s="60"/>
      <c r="F33" s="60"/>
      <c r="G33" s="60"/>
      <c r="H33" s="61">
        <f aca="true" t="shared" si="3" ref="H33:H38">C33+D33*5+E33*10+-F33*10-G33*5</f>
        <v>35.67</v>
      </c>
    </row>
    <row r="34" spans="1:8" ht="15">
      <c r="A34" s="56"/>
      <c r="B34" s="57">
        <v>2</v>
      </c>
      <c r="C34" s="58">
        <v>43.95</v>
      </c>
      <c r="D34" s="59">
        <v>1</v>
      </c>
      <c r="E34" s="60"/>
      <c r="F34" s="60"/>
      <c r="G34" s="60"/>
      <c r="H34" s="61">
        <f t="shared" si="3"/>
        <v>48.95</v>
      </c>
    </row>
    <row r="35" spans="1:8" ht="15">
      <c r="A35" s="56"/>
      <c r="B35" s="57">
        <v>3</v>
      </c>
      <c r="C35" s="58">
        <v>42.12</v>
      </c>
      <c r="D35" s="59">
        <v>3</v>
      </c>
      <c r="E35" s="60"/>
      <c r="F35" s="60"/>
      <c r="G35" s="60"/>
      <c r="H35" s="61">
        <f t="shared" si="3"/>
        <v>57.12</v>
      </c>
    </row>
    <row r="36" spans="1:8" ht="15">
      <c r="A36" s="56"/>
      <c r="B36" s="57">
        <v>4</v>
      </c>
      <c r="C36" s="58">
        <v>38.27</v>
      </c>
      <c r="D36" s="59"/>
      <c r="E36" s="60"/>
      <c r="F36" s="60"/>
      <c r="G36" s="60"/>
      <c r="H36" s="61">
        <f t="shared" si="3"/>
        <v>38.27</v>
      </c>
    </row>
    <row r="37" spans="1:8" ht="15">
      <c r="A37" s="56"/>
      <c r="B37" s="57">
        <v>5</v>
      </c>
      <c r="C37" s="58">
        <v>35.91</v>
      </c>
      <c r="D37" s="59">
        <v>1</v>
      </c>
      <c r="E37" s="60"/>
      <c r="F37" s="60"/>
      <c r="G37" s="60"/>
      <c r="H37" s="61">
        <f t="shared" si="3"/>
        <v>40.91</v>
      </c>
    </row>
    <row r="38" spans="1:8" ht="1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.75" thickBot="1">
      <c r="A39" s="62" t="s">
        <v>52</v>
      </c>
      <c r="B39" s="63"/>
      <c r="C39" s="64">
        <f>C33+C34+C35+C36+C37+C38</f>
        <v>195.92000000000002</v>
      </c>
      <c r="D39" s="65">
        <f>(D33+D34+D35+D36+D37+D38)*5</f>
        <v>25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220.92000000000002</v>
      </c>
    </row>
    <row r="40" spans="1:8" ht="15.75" thickBot="1">
      <c r="A40" s="68"/>
      <c r="B40" s="69"/>
      <c r="C40" s="70"/>
      <c r="D40" s="71">
        <f>D39/5</f>
        <v>5</v>
      </c>
      <c r="E40" s="72"/>
      <c r="F40" s="72"/>
      <c r="G40" s="72"/>
      <c r="H40" s="73">
        <f>H33+H34+H35+H36+H37+H38</f>
        <v>220.92000000000002</v>
      </c>
    </row>
    <row r="41" spans="1:8" ht="15.75" thickBot="1">
      <c r="A41" s="74"/>
      <c r="B41" s="5"/>
      <c r="C41" s="4"/>
      <c r="D41" s="5"/>
      <c r="E41" s="3"/>
      <c r="F41" s="3"/>
      <c r="G41" s="3"/>
      <c r="H41" s="4"/>
    </row>
    <row r="42" spans="1:8" ht="15">
      <c r="A42" s="51" t="s">
        <v>44</v>
      </c>
      <c r="B42" s="52" t="s">
        <v>45</v>
      </c>
      <c r="C42" s="53" t="s">
        <v>46</v>
      </c>
      <c r="D42" s="52" t="s">
        <v>14</v>
      </c>
      <c r="E42" s="54" t="s">
        <v>47</v>
      </c>
      <c r="F42" s="54" t="s">
        <v>48</v>
      </c>
      <c r="G42" s="54" t="s">
        <v>49</v>
      </c>
      <c r="H42" s="55" t="s">
        <v>50</v>
      </c>
    </row>
    <row r="43" spans="1:8" ht="15">
      <c r="A43" s="56" t="s">
        <v>56</v>
      </c>
      <c r="B43" s="57">
        <v>1</v>
      </c>
      <c r="C43" s="58">
        <v>41.88</v>
      </c>
      <c r="D43" s="59"/>
      <c r="E43" s="60"/>
      <c r="F43" s="60"/>
      <c r="G43" s="60"/>
      <c r="H43" s="61">
        <f aca="true" t="shared" si="4" ref="H43:H48">C43+D43*5+E43*10+-F43*10-G43*5</f>
        <v>41.88</v>
      </c>
    </row>
    <row r="44" spans="1:8" ht="15">
      <c r="A44" s="56"/>
      <c r="B44" s="57">
        <v>2</v>
      </c>
      <c r="C44" s="58">
        <v>41.85</v>
      </c>
      <c r="D44" s="59">
        <v>1</v>
      </c>
      <c r="E44" s="60"/>
      <c r="F44" s="60"/>
      <c r="G44" s="60"/>
      <c r="H44" s="61">
        <f t="shared" si="4"/>
        <v>46.85</v>
      </c>
    </row>
    <row r="45" spans="1:8" ht="15">
      <c r="A45" s="56"/>
      <c r="B45" s="57">
        <v>3</v>
      </c>
      <c r="C45" s="58">
        <v>43.99</v>
      </c>
      <c r="D45" s="59"/>
      <c r="E45" s="60"/>
      <c r="F45" s="60"/>
      <c r="G45" s="60"/>
      <c r="H45" s="61">
        <f t="shared" si="4"/>
        <v>43.99</v>
      </c>
    </row>
    <row r="46" spans="1:8" ht="15">
      <c r="A46" s="56"/>
      <c r="B46" s="57">
        <v>4</v>
      </c>
      <c r="C46" s="58">
        <v>44.81</v>
      </c>
      <c r="D46" s="59">
        <v>2</v>
      </c>
      <c r="E46" s="60"/>
      <c r="F46" s="60"/>
      <c r="G46" s="60"/>
      <c r="H46" s="61">
        <f t="shared" si="4"/>
        <v>54.81</v>
      </c>
    </row>
    <row r="47" spans="1:8" ht="15">
      <c r="A47" s="56"/>
      <c r="B47" s="57">
        <v>5</v>
      </c>
      <c r="C47" s="58">
        <v>40.75</v>
      </c>
      <c r="D47" s="59">
        <v>1</v>
      </c>
      <c r="E47" s="60"/>
      <c r="F47" s="60"/>
      <c r="G47" s="60"/>
      <c r="H47" s="61">
        <f t="shared" si="4"/>
        <v>45.75</v>
      </c>
    </row>
    <row r="48" spans="1:8" ht="1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.75" thickBot="1">
      <c r="A49" s="62" t="s">
        <v>52</v>
      </c>
      <c r="B49" s="63"/>
      <c r="C49" s="64">
        <f>C43+C44+C45+C46+C47+C48</f>
        <v>213.28</v>
      </c>
      <c r="D49" s="65">
        <f>(D43+D44+D45+D46+D47+D48)*5</f>
        <v>20</v>
      </c>
      <c r="E49" s="66">
        <f>(E43+E44+E45+E46+E47+E48)*10</f>
        <v>0</v>
      </c>
      <c r="F49" s="66">
        <f>(F43+F44+F45+F46+F47+F48)*10</f>
        <v>0</v>
      </c>
      <c r="G49" s="66">
        <f>(G43+G44+G45+G46+G47+G48)*5</f>
        <v>0</v>
      </c>
      <c r="H49" s="67">
        <f>C49+D49+E49+-F49-G49</f>
        <v>233.28</v>
      </c>
    </row>
    <row r="50" spans="1:8" ht="15.75" thickBot="1">
      <c r="A50" s="68"/>
      <c r="B50" s="69"/>
      <c r="C50" s="70"/>
      <c r="D50" s="71">
        <f>D49/5</f>
        <v>4</v>
      </c>
      <c r="E50" s="72"/>
      <c r="F50" s="72"/>
      <c r="G50" s="72"/>
      <c r="H50" s="73">
        <f>H43+H44+H45+H46+H47+H48</f>
        <v>233.28</v>
      </c>
    </row>
    <row r="51" spans="1:8" ht="15.75" thickBot="1">
      <c r="A51" s="74"/>
      <c r="B51" s="5"/>
      <c r="C51" s="4"/>
      <c r="D51" s="5"/>
      <c r="E51" s="3"/>
      <c r="F51" s="3"/>
      <c r="G51" s="3"/>
      <c r="H51" s="4"/>
    </row>
    <row r="52" spans="1:8" ht="15">
      <c r="A52" s="51" t="s">
        <v>44</v>
      </c>
      <c r="B52" s="52" t="s">
        <v>45</v>
      </c>
      <c r="C52" s="53" t="s">
        <v>46</v>
      </c>
      <c r="D52" s="52" t="s">
        <v>14</v>
      </c>
      <c r="E52" s="54" t="s">
        <v>47</v>
      </c>
      <c r="F52" s="54" t="s">
        <v>48</v>
      </c>
      <c r="G52" s="54" t="s">
        <v>49</v>
      </c>
      <c r="H52" s="55" t="s">
        <v>50</v>
      </c>
    </row>
    <row r="53" spans="1:8" ht="15">
      <c r="A53" s="56" t="s">
        <v>57</v>
      </c>
      <c r="B53" s="57">
        <v>1</v>
      </c>
      <c r="C53" s="58">
        <v>49.25</v>
      </c>
      <c r="D53" s="59"/>
      <c r="E53" s="60"/>
      <c r="F53" s="60"/>
      <c r="G53" s="60"/>
      <c r="H53" s="61">
        <f aca="true" t="shared" si="5" ref="H53:H58">C53+D53*5+E53*10+-F53*10-G53*5</f>
        <v>49.25</v>
      </c>
    </row>
    <row r="54" spans="1:8" ht="15">
      <c r="A54" s="56"/>
      <c r="B54" s="57">
        <v>2</v>
      </c>
      <c r="C54" s="58">
        <v>44.93</v>
      </c>
      <c r="D54" s="59"/>
      <c r="E54" s="60"/>
      <c r="F54" s="60"/>
      <c r="G54" s="60"/>
      <c r="H54" s="61">
        <f t="shared" si="5"/>
        <v>44.93</v>
      </c>
    </row>
    <row r="55" spans="1:8" ht="15">
      <c r="A55" s="56"/>
      <c r="B55" s="57">
        <v>3</v>
      </c>
      <c r="C55" s="58">
        <v>46.4</v>
      </c>
      <c r="D55" s="59">
        <v>1</v>
      </c>
      <c r="E55" s="60"/>
      <c r="F55" s="60"/>
      <c r="G55" s="60"/>
      <c r="H55" s="61">
        <f t="shared" si="5"/>
        <v>51.4</v>
      </c>
    </row>
    <row r="56" spans="1:8" ht="15">
      <c r="A56" s="56"/>
      <c r="B56" s="57">
        <v>4</v>
      </c>
      <c r="C56" s="58">
        <v>52.33</v>
      </c>
      <c r="D56" s="59">
        <v>1</v>
      </c>
      <c r="E56" s="60"/>
      <c r="F56" s="60"/>
      <c r="G56" s="60"/>
      <c r="H56" s="61">
        <f t="shared" si="5"/>
        <v>57.33</v>
      </c>
    </row>
    <row r="57" spans="1:8" ht="15">
      <c r="A57" s="56"/>
      <c r="B57" s="57">
        <v>5</v>
      </c>
      <c r="C57" s="58">
        <v>42.23</v>
      </c>
      <c r="D57" s="59"/>
      <c r="E57" s="60"/>
      <c r="F57" s="60"/>
      <c r="G57" s="60"/>
      <c r="H57" s="61">
        <f t="shared" si="5"/>
        <v>42.23</v>
      </c>
    </row>
    <row r="58" spans="1:8" ht="1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.75" thickBot="1">
      <c r="A59" s="62" t="s">
        <v>52</v>
      </c>
      <c r="B59" s="63"/>
      <c r="C59" s="64">
        <f>C53+C54+C55+C56+C57+C58</f>
        <v>235.14000000000001</v>
      </c>
      <c r="D59" s="65">
        <f>(D53+D54+D55+D56+D57+D58)*5</f>
        <v>10</v>
      </c>
      <c r="E59" s="66">
        <f>(E53+E54+E55+E56+E57+E58)*10</f>
        <v>0</v>
      </c>
      <c r="F59" s="66">
        <f>(F53+F54+F55+F56+F57+F58)*10</f>
        <v>0</v>
      </c>
      <c r="G59" s="66">
        <f>(G53+G54+G55+G56+G57+G58)*5</f>
        <v>0</v>
      </c>
      <c r="H59" s="67">
        <f>C59+D59+E59+-F59-G59</f>
        <v>245.14000000000001</v>
      </c>
    </row>
    <row r="60" spans="1:8" ht="15.75" thickBot="1">
      <c r="A60" s="68"/>
      <c r="B60" s="69"/>
      <c r="C60" s="70"/>
      <c r="D60" s="71">
        <f>D59/5</f>
        <v>2</v>
      </c>
      <c r="E60" s="72"/>
      <c r="F60" s="72"/>
      <c r="G60" s="72"/>
      <c r="H60" s="73">
        <f>H53+H54+H55+H56+H57+H58</f>
        <v>245.14000000000001</v>
      </c>
    </row>
    <row r="61" spans="1:8" ht="15.75" thickBot="1">
      <c r="A61" s="74"/>
      <c r="B61" s="5"/>
      <c r="C61" s="4"/>
      <c r="D61" s="5"/>
      <c r="E61" s="3"/>
      <c r="F61" s="3"/>
      <c r="G61" s="3"/>
      <c r="H61" s="4"/>
    </row>
    <row r="62" spans="1:8" ht="15">
      <c r="A62" s="51" t="s">
        <v>44</v>
      </c>
      <c r="B62" s="52" t="s">
        <v>45</v>
      </c>
      <c r="C62" s="53" t="s">
        <v>46</v>
      </c>
      <c r="D62" s="52" t="s">
        <v>14</v>
      </c>
      <c r="E62" s="54" t="s">
        <v>47</v>
      </c>
      <c r="F62" s="54" t="s">
        <v>48</v>
      </c>
      <c r="G62" s="54" t="s">
        <v>49</v>
      </c>
      <c r="H62" s="55" t="s">
        <v>50</v>
      </c>
    </row>
    <row r="63" spans="1:8" ht="15">
      <c r="A63" s="56" t="s">
        <v>58</v>
      </c>
      <c r="B63" s="57">
        <v>1</v>
      </c>
      <c r="C63" s="58">
        <v>40.9</v>
      </c>
      <c r="D63" s="59">
        <v>2</v>
      </c>
      <c r="E63" s="60"/>
      <c r="F63" s="60"/>
      <c r="G63" s="60"/>
      <c r="H63" s="61">
        <f aca="true" t="shared" si="6" ref="H63:H68">C63+D63*5+E63*10+-F63*10-G63*5</f>
        <v>50.9</v>
      </c>
    </row>
    <row r="64" spans="1:8" ht="15">
      <c r="A64" s="56"/>
      <c r="B64" s="57">
        <v>2</v>
      </c>
      <c r="C64" s="58">
        <v>44.42</v>
      </c>
      <c r="D64" s="59"/>
      <c r="E64" s="60">
        <v>1</v>
      </c>
      <c r="F64" s="60"/>
      <c r="G64" s="60"/>
      <c r="H64" s="61">
        <f t="shared" si="6"/>
        <v>54.42</v>
      </c>
    </row>
    <row r="65" spans="1:8" ht="15">
      <c r="A65" s="56"/>
      <c r="B65" s="57">
        <v>3</v>
      </c>
      <c r="C65" s="58">
        <v>42.59</v>
      </c>
      <c r="D65" s="59">
        <v>2</v>
      </c>
      <c r="E65" s="60"/>
      <c r="F65" s="60"/>
      <c r="G65" s="60"/>
      <c r="H65" s="61">
        <f t="shared" si="6"/>
        <v>52.59</v>
      </c>
    </row>
    <row r="66" spans="1:8" ht="15">
      <c r="A66" s="56"/>
      <c r="B66" s="57">
        <v>4</v>
      </c>
      <c r="C66" s="58">
        <v>52.46</v>
      </c>
      <c r="D66" s="59">
        <v>1</v>
      </c>
      <c r="E66" s="60"/>
      <c r="F66" s="60"/>
      <c r="G66" s="60"/>
      <c r="H66" s="61">
        <f t="shared" si="6"/>
        <v>57.46</v>
      </c>
    </row>
    <row r="67" spans="1:8" ht="15">
      <c r="A67" s="56"/>
      <c r="B67" s="57">
        <v>5</v>
      </c>
      <c r="C67" s="58">
        <v>41.25</v>
      </c>
      <c r="D67" s="59">
        <v>1</v>
      </c>
      <c r="E67" s="60"/>
      <c r="F67" s="60"/>
      <c r="G67" s="60"/>
      <c r="H67" s="61">
        <f t="shared" si="6"/>
        <v>46.25</v>
      </c>
    </row>
    <row r="68" spans="1:8" ht="15">
      <c r="A68" s="56"/>
      <c r="B68" s="57"/>
      <c r="C68" s="58"/>
      <c r="D68" s="59"/>
      <c r="E68" s="60"/>
      <c r="F68" s="60"/>
      <c r="G68" s="60"/>
      <c r="H68" s="61">
        <f t="shared" si="6"/>
        <v>0</v>
      </c>
    </row>
    <row r="69" spans="1:8" ht="15.75" thickBot="1">
      <c r="A69" s="62" t="s">
        <v>52</v>
      </c>
      <c r="B69" s="63"/>
      <c r="C69" s="64">
        <f>C63+C64+C65+C66+C67+C68</f>
        <v>221.62</v>
      </c>
      <c r="D69" s="65">
        <f>(D63+D64+D65+D66+D67+D68)*5</f>
        <v>30</v>
      </c>
      <c r="E69" s="66">
        <f>(E63+E64+E65+E66+E67+E68)*10</f>
        <v>10</v>
      </c>
      <c r="F69" s="66">
        <f>(F63+F64+F65+F66+F67+F68)*10</f>
        <v>0</v>
      </c>
      <c r="G69" s="66">
        <f>(G63+G64+G65+G66+G67+G68)*5</f>
        <v>0</v>
      </c>
      <c r="H69" s="67">
        <f>C69+D69+E69+-F69-G69</f>
        <v>261.62</v>
      </c>
    </row>
    <row r="70" spans="1:8" ht="15.75" thickBot="1">
      <c r="A70" s="68"/>
      <c r="B70" s="69"/>
      <c r="C70" s="70"/>
      <c r="D70" s="71">
        <f>D69/5</f>
        <v>6</v>
      </c>
      <c r="E70" s="72"/>
      <c r="F70" s="72"/>
      <c r="G70" s="72"/>
      <c r="H70" s="73">
        <f>H63+H64+H65+H66+H67+H68</f>
        <v>261.62</v>
      </c>
    </row>
    <row r="71" spans="1:8" ht="15.75" thickBot="1">
      <c r="A71" s="74"/>
      <c r="B71" s="5"/>
      <c r="C71" s="4"/>
      <c r="D71" s="5"/>
      <c r="E71" s="3"/>
      <c r="F71" s="3"/>
      <c r="G71" s="3"/>
      <c r="H71" s="4"/>
    </row>
    <row r="72" spans="1:8" ht="15">
      <c r="A72" s="51" t="s">
        <v>44</v>
      </c>
      <c r="B72" s="52" t="s">
        <v>45</v>
      </c>
      <c r="C72" s="53" t="s">
        <v>46</v>
      </c>
      <c r="D72" s="52" t="s">
        <v>14</v>
      </c>
      <c r="E72" s="54" t="s">
        <v>47</v>
      </c>
      <c r="F72" s="54" t="s">
        <v>48</v>
      </c>
      <c r="G72" s="54" t="s">
        <v>49</v>
      </c>
      <c r="H72" s="55" t="s">
        <v>50</v>
      </c>
    </row>
    <row r="73" spans="1:8" ht="15">
      <c r="A73" s="56" t="s">
        <v>59</v>
      </c>
      <c r="B73" s="57">
        <v>1</v>
      </c>
      <c r="C73" s="58">
        <v>50.51</v>
      </c>
      <c r="D73" s="59">
        <v>1</v>
      </c>
      <c r="E73" s="60"/>
      <c r="F73" s="60"/>
      <c r="G73" s="60"/>
      <c r="H73" s="61">
        <f aca="true" t="shared" si="7" ref="H73:H78">C73+D73*5+E73*10+-F73*10-G73*5</f>
        <v>55.51</v>
      </c>
    </row>
    <row r="74" spans="1:8" ht="15">
      <c r="A74" s="56"/>
      <c r="B74" s="57">
        <v>2</v>
      </c>
      <c r="C74" s="58">
        <v>55.31</v>
      </c>
      <c r="D74" s="59"/>
      <c r="E74" s="60"/>
      <c r="F74" s="60"/>
      <c r="G74" s="60"/>
      <c r="H74" s="61">
        <f t="shared" si="7"/>
        <v>55.31</v>
      </c>
    </row>
    <row r="75" spans="1:8" ht="15">
      <c r="A75" s="56"/>
      <c r="B75" s="57">
        <v>3</v>
      </c>
      <c r="C75" s="58">
        <v>51.92</v>
      </c>
      <c r="D75" s="59">
        <v>1</v>
      </c>
      <c r="E75" s="60"/>
      <c r="F75" s="60"/>
      <c r="G75" s="60"/>
      <c r="H75" s="61">
        <f t="shared" si="7"/>
        <v>56.92</v>
      </c>
    </row>
    <row r="76" spans="1:8" ht="15">
      <c r="A76" s="56"/>
      <c r="B76" s="57">
        <v>4</v>
      </c>
      <c r="C76" s="58">
        <v>51.36</v>
      </c>
      <c r="D76" s="59">
        <v>3</v>
      </c>
      <c r="E76" s="60"/>
      <c r="F76" s="60"/>
      <c r="G76" s="60"/>
      <c r="H76" s="61">
        <f t="shared" si="7"/>
        <v>66.36</v>
      </c>
    </row>
    <row r="77" spans="1:8" ht="15">
      <c r="A77" s="56"/>
      <c r="B77" s="57">
        <v>5</v>
      </c>
      <c r="C77" s="58">
        <v>48.75</v>
      </c>
      <c r="D77" s="59"/>
      <c r="E77" s="60"/>
      <c r="F77" s="60"/>
      <c r="G77" s="60"/>
      <c r="H77" s="61">
        <f t="shared" si="7"/>
        <v>48.75</v>
      </c>
    </row>
    <row r="78" spans="1:8" ht="15">
      <c r="A78" s="56"/>
      <c r="B78" s="57"/>
      <c r="C78" s="58"/>
      <c r="D78" s="59"/>
      <c r="E78" s="60"/>
      <c r="F78" s="60"/>
      <c r="G78" s="60"/>
      <c r="H78" s="61">
        <f t="shared" si="7"/>
        <v>0</v>
      </c>
    </row>
    <row r="79" spans="1:8" ht="15.75" thickBot="1">
      <c r="A79" s="62" t="s">
        <v>52</v>
      </c>
      <c r="B79" s="63"/>
      <c r="C79" s="64">
        <f>C73+C74+C75+C76+C77+C78</f>
        <v>257.85</v>
      </c>
      <c r="D79" s="65">
        <f>(D73+D74+D75+D76+D77+D78)*5</f>
        <v>25</v>
      </c>
      <c r="E79" s="66">
        <f>(E73+E74+E75+E76+E77+E78)*10</f>
        <v>0</v>
      </c>
      <c r="F79" s="66">
        <f>(F73+F74+F75+F76+F77+F78)*10</f>
        <v>0</v>
      </c>
      <c r="G79" s="66">
        <f>(G73+G74+G75+G76+G77+G78)*5</f>
        <v>0</v>
      </c>
      <c r="H79" s="67">
        <f>C79+D79+E79+-F79-G79</f>
        <v>282.85</v>
      </c>
    </row>
    <row r="80" spans="1:8" ht="15.75" thickBot="1">
      <c r="A80" s="68"/>
      <c r="B80" s="69"/>
      <c r="C80" s="70"/>
      <c r="D80" s="71">
        <f>D79/5</f>
        <v>5</v>
      </c>
      <c r="E80" s="72"/>
      <c r="F80" s="72"/>
      <c r="G80" s="72"/>
      <c r="H80" s="73">
        <f>H73+H74+H75+H76+H77+H78</f>
        <v>282.85</v>
      </c>
    </row>
    <row r="81" spans="1:8" ht="15.75" thickBot="1">
      <c r="A81" s="74"/>
      <c r="B81" s="5"/>
      <c r="C81" s="4"/>
      <c r="D81" s="5"/>
      <c r="E81" s="3"/>
      <c r="F81" s="3"/>
      <c r="G81" s="3"/>
      <c r="H81" s="4"/>
    </row>
    <row r="82" spans="1:8" ht="15">
      <c r="A82" s="51" t="s">
        <v>44</v>
      </c>
      <c r="B82" s="52" t="s">
        <v>45</v>
      </c>
      <c r="C82" s="53" t="s">
        <v>46</v>
      </c>
      <c r="D82" s="52" t="s">
        <v>14</v>
      </c>
      <c r="E82" s="54" t="s">
        <v>47</v>
      </c>
      <c r="F82" s="54" t="s">
        <v>48</v>
      </c>
      <c r="G82" s="54" t="s">
        <v>49</v>
      </c>
      <c r="H82" s="55" t="s">
        <v>50</v>
      </c>
    </row>
    <row r="83" spans="1:8" ht="15">
      <c r="A83" s="56" t="s">
        <v>60</v>
      </c>
      <c r="B83" s="57">
        <v>1</v>
      </c>
      <c r="C83" s="58">
        <v>52</v>
      </c>
      <c r="D83" s="59">
        <v>2</v>
      </c>
      <c r="E83" s="60"/>
      <c r="F83" s="60"/>
      <c r="G83" s="60"/>
      <c r="H83" s="61">
        <f aca="true" t="shared" si="8" ref="H83:H88">C83+D83*5+E83*10+-F83*10-G83*5</f>
        <v>62</v>
      </c>
    </row>
    <row r="84" spans="1:8" ht="15">
      <c r="A84" s="56"/>
      <c r="B84" s="57">
        <v>2</v>
      </c>
      <c r="C84" s="58">
        <v>52.75</v>
      </c>
      <c r="D84" s="59"/>
      <c r="E84" s="60"/>
      <c r="F84" s="60"/>
      <c r="G84" s="60"/>
      <c r="H84" s="61">
        <f t="shared" si="8"/>
        <v>52.75</v>
      </c>
    </row>
    <row r="85" spans="1:8" ht="15">
      <c r="A85" s="56"/>
      <c r="B85" s="57">
        <v>3</v>
      </c>
      <c r="C85" s="58">
        <v>53.99</v>
      </c>
      <c r="D85" s="59">
        <v>3</v>
      </c>
      <c r="E85" s="60"/>
      <c r="F85" s="60"/>
      <c r="G85" s="60"/>
      <c r="H85" s="61">
        <f t="shared" si="8"/>
        <v>68.99000000000001</v>
      </c>
    </row>
    <row r="86" spans="1:8" ht="15">
      <c r="A86" s="56"/>
      <c r="B86" s="57">
        <v>4</v>
      </c>
      <c r="C86" s="58">
        <v>52.35</v>
      </c>
      <c r="D86" s="59">
        <v>2</v>
      </c>
      <c r="E86" s="60"/>
      <c r="F86" s="60"/>
      <c r="G86" s="60"/>
      <c r="H86" s="61">
        <f t="shared" si="8"/>
        <v>62.35</v>
      </c>
    </row>
    <row r="87" spans="1:8" ht="15">
      <c r="A87" s="56"/>
      <c r="B87" s="57">
        <v>5</v>
      </c>
      <c r="C87" s="58">
        <v>59.46</v>
      </c>
      <c r="D87" s="59"/>
      <c r="E87" s="60">
        <v>1</v>
      </c>
      <c r="F87" s="60"/>
      <c r="G87" s="60"/>
      <c r="H87" s="61">
        <f t="shared" si="8"/>
        <v>69.46000000000001</v>
      </c>
    </row>
    <row r="88" spans="1:8" ht="15">
      <c r="A88" s="56"/>
      <c r="B88" s="57"/>
      <c r="C88" s="58"/>
      <c r="D88" s="59"/>
      <c r="E88" s="60"/>
      <c r="F88" s="60"/>
      <c r="G88" s="60"/>
      <c r="H88" s="61">
        <f t="shared" si="8"/>
        <v>0</v>
      </c>
    </row>
    <row r="89" spans="1:8" ht="15.75" thickBot="1">
      <c r="A89" s="62" t="s">
        <v>52</v>
      </c>
      <c r="B89" s="63"/>
      <c r="C89" s="64">
        <f>C83+C84+C85+C86+C87+C88</f>
        <v>270.55</v>
      </c>
      <c r="D89" s="65">
        <f>(D83+D84+D85+D86+D87+D88)*5</f>
        <v>35</v>
      </c>
      <c r="E89" s="66">
        <f>(E83+E84+E85+E86+E87+E88)*10</f>
        <v>10</v>
      </c>
      <c r="F89" s="66">
        <f>(F83+F84+F85+F86+F87+F88)*10</f>
        <v>0</v>
      </c>
      <c r="G89" s="66">
        <f>(G83+G84+G85+G86+G87+G88)*5</f>
        <v>0</v>
      </c>
      <c r="H89" s="67">
        <f>C89+D89+E89+-F89-G89</f>
        <v>315.55</v>
      </c>
    </row>
    <row r="90" spans="1:8" ht="15.75" thickBot="1">
      <c r="A90" s="68"/>
      <c r="B90" s="69"/>
      <c r="C90" s="70"/>
      <c r="D90" s="71">
        <f>D89/5</f>
        <v>7</v>
      </c>
      <c r="E90" s="72"/>
      <c r="F90" s="72"/>
      <c r="G90" s="72"/>
      <c r="H90" s="73">
        <f>H83+H84+H85+H86+H87+H88</f>
        <v>315.55</v>
      </c>
    </row>
    <row r="91" spans="1:8" ht="15.75" thickBot="1">
      <c r="A91" s="74"/>
      <c r="B91" s="5"/>
      <c r="C91" s="4"/>
      <c r="D91" s="5"/>
      <c r="E91" s="3"/>
      <c r="F91" s="3"/>
      <c r="G91" s="3"/>
      <c r="H91" s="4"/>
    </row>
    <row r="92" spans="1:8" ht="15">
      <c r="A92" s="51" t="s">
        <v>44</v>
      </c>
      <c r="B92" s="52" t="s">
        <v>45</v>
      </c>
      <c r="C92" s="53" t="s">
        <v>46</v>
      </c>
      <c r="D92" s="52" t="s">
        <v>14</v>
      </c>
      <c r="E92" s="54" t="s">
        <v>47</v>
      </c>
      <c r="F92" s="54" t="s">
        <v>48</v>
      </c>
      <c r="G92" s="54" t="s">
        <v>49</v>
      </c>
      <c r="H92" s="55" t="s">
        <v>50</v>
      </c>
    </row>
    <row r="93" spans="1:8" ht="15">
      <c r="A93" s="56" t="s">
        <v>61</v>
      </c>
      <c r="B93" s="57">
        <v>1</v>
      </c>
      <c r="C93" s="58">
        <v>60.34</v>
      </c>
      <c r="D93" s="59">
        <v>3</v>
      </c>
      <c r="E93" s="60"/>
      <c r="F93" s="60"/>
      <c r="G93" s="60"/>
      <c r="H93" s="61">
        <f aca="true" t="shared" si="9" ref="H93:H98">C93+D93*5+E93*10+-F93*10-G93*5</f>
        <v>75.34</v>
      </c>
    </row>
    <row r="94" spans="1:8" ht="15">
      <c r="A94" s="56"/>
      <c r="B94" s="57">
        <v>2</v>
      </c>
      <c r="C94" s="58">
        <v>56.16</v>
      </c>
      <c r="D94" s="59"/>
      <c r="E94" s="60"/>
      <c r="F94" s="60"/>
      <c r="G94" s="60"/>
      <c r="H94" s="61">
        <f t="shared" si="9"/>
        <v>56.16</v>
      </c>
    </row>
    <row r="95" spans="1:8" ht="15">
      <c r="A95" s="56"/>
      <c r="B95" s="57">
        <v>3</v>
      </c>
      <c r="C95" s="58">
        <v>66.82</v>
      </c>
      <c r="D95" s="59">
        <v>2</v>
      </c>
      <c r="E95" s="60"/>
      <c r="F95" s="60"/>
      <c r="G95" s="60"/>
      <c r="H95" s="61">
        <f t="shared" si="9"/>
        <v>76.82</v>
      </c>
    </row>
    <row r="96" spans="1:8" ht="15">
      <c r="A96" s="56"/>
      <c r="B96" s="57">
        <v>4</v>
      </c>
      <c r="C96" s="58">
        <v>53.29</v>
      </c>
      <c r="D96" s="59">
        <v>2</v>
      </c>
      <c r="E96" s="60"/>
      <c r="F96" s="60"/>
      <c r="G96" s="60"/>
      <c r="H96" s="61">
        <f t="shared" si="9"/>
        <v>63.29</v>
      </c>
    </row>
    <row r="97" spans="1:8" ht="15">
      <c r="A97" s="56"/>
      <c r="B97" s="57">
        <v>5</v>
      </c>
      <c r="C97" s="58">
        <v>53.52</v>
      </c>
      <c r="D97" s="59">
        <v>1</v>
      </c>
      <c r="E97" s="60"/>
      <c r="F97" s="60"/>
      <c r="G97" s="60"/>
      <c r="H97" s="61">
        <f t="shared" si="9"/>
        <v>58.52</v>
      </c>
    </row>
    <row r="98" spans="1:8" ht="15">
      <c r="A98" s="56"/>
      <c r="B98" s="57"/>
      <c r="C98" s="58"/>
      <c r="D98" s="59"/>
      <c r="E98" s="60"/>
      <c r="F98" s="60"/>
      <c r="G98" s="60"/>
      <c r="H98" s="61">
        <f t="shared" si="9"/>
        <v>0</v>
      </c>
    </row>
    <row r="99" spans="1:8" ht="15.75" thickBot="1">
      <c r="A99" s="62" t="s">
        <v>52</v>
      </c>
      <c r="B99" s="63"/>
      <c r="C99" s="64">
        <f>C93+C94+C95+C96+C97+C98</f>
        <v>290.13</v>
      </c>
      <c r="D99" s="65">
        <f>(D93+D94+D95+D96+D97+D98)*5</f>
        <v>40</v>
      </c>
      <c r="E99" s="66">
        <f>(E93+E94+E95+E96+E97+E98)*10</f>
        <v>0</v>
      </c>
      <c r="F99" s="66">
        <f>(F93+F94+F95+F96+F97+F98)*10</f>
        <v>0</v>
      </c>
      <c r="G99" s="66">
        <f>(G93+G94+G95+G96+G97+G98)*5</f>
        <v>0</v>
      </c>
      <c r="H99" s="67">
        <f>C99+D99+E99+-F99-G99</f>
        <v>330.13</v>
      </c>
    </row>
    <row r="100" spans="1:8" ht="15.75" thickBot="1">
      <c r="A100" s="68"/>
      <c r="B100" s="69"/>
      <c r="C100" s="70"/>
      <c r="D100" s="71">
        <f>D99/5</f>
        <v>8</v>
      </c>
      <c r="E100" s="72"/>
      <c r="F100" s="72"/>
      <c r="G100" s="72"/>
      <c r="H100" s="73">
        <f>H93+H94+H95+H96+H97+H98</f>
        <v>330.13</v>
      </c>
    </row>
    <row r="101" ht="15.75" thickBot="1"/>
    <row r="102" spans="1:8" ht="15">
      <c r="A102" s="51" t="s">
        <v>44</v>
      </c>
      <c r="B102" s="52" t="s">
        <v>45</v>
      </c>
      <c r="C102" s="53" t="s">
        <v>46</v>
      </c>
      <c r="D102" s="52" t="s">
        <v>14</v>
      </c>
      <c r="E102" s="54" t="s">
        <v>47</v>
      </c>
      <c r="F102" s="54" t="s">
        <v>48</v>
      </c>
      <c r="G102" s="54" t="s">
        <v>49</v>
      </c>
      <c r="H102" s="55" t="s">
        <v>50</v>
      </c>
    </row>
    <row r="103" spans="1:8" ht="15">
      <c r="A103" s="56" t="s">
        <v>62</v>
      </c>
      <c r="B103" s="57">
        <v>1</v>
      </c>
      <c r="C103" s="58">
        <v>53.79</v>
      </c>
      <c r="D103" s="59">
        <v>5</v>
      </c>
      <c r="E103" s="60"/>
      <c r="F103" s="60"/>
      <c r="G103" s="60"/>
      <c r="H103" s="61">
        <f aca="true" t="shared" si="10" ref="H103:H108">C103+D103*5+E103*10+-F103*10-G103*5</f>
        <v>78.78999999999999</v>
      </c>
    </row>
    <row r="104" spans="1:8" ht="15">
      <c r="A104" s="56"/>
      <c r="B104" s="57">
        <v>2</v>
      </c>
      <c r="C104" s="58">
        <v>55.72</v>
      </c>
      <c r="D104" s="59"/>
      <c r="E104" s="60"/>
      <c r="F104" s="60"/>
      <c r="G104" s="60"/>
      <c r="H104" s="61">
        <f t="shared" si="10"/>
        <v>55.72</v>
      </c>
    </row>
    <row r="105" spans="1:8" ht="15">
      <c r="A105" s="56"/>
      <c r="B105" s="57">
        <v>3</v>
      </c>
      <c r="C105" s="58">
        <v>57.05</v>
      </c>
      <c r="D105" s="59">
        <v>7</v>
      </c>
      <c r="E105" s="60"/>
      <c r="F105" s="60"/>
      <c r="G105" s="60"/>
      <c r="H105" s="61">
        <f t="shared" si="10"/>
        <v>92.05</v>
      </c>
    </row>
    <row r="106" spans="1:8" ht="15">
      <c r="A106" s="56"/>
      <c r="B106" s="57">
        <v>4</v>
      </c>
      <c r="C106" s="58">
        <v>65.62</v>
      </c>
      <c r="D106" s="59">
        <v>3</v>
      </c>
      <c r="E106" s="60"/>
      <c r="F106" s="60"/>
      <c r="G106" s="60"/>
      <c r="H106" s="61">
        <f t="shared" si="10"/>
        <v>80.62</v>
      </c>
    </row>
    <row r="107" spans="1:8" ht="15">
      <c r="A107" s="56"/>
      <c r="B107" s="57">
        <v>5</v>
      </c>
      <c r="C107" s="58">
        <v>55.63</v>
      </c>
      <c r="D107" s="59">
        <v>2</v>
      </c>
      <c r="E107" s="60"/>
      <c r="F107" s="60"/>
      <c r="G107" s="60"/>
      <c r="H107" s="61">
        <f t="shared" si="10"/>
        <v>65.63</v>
      </c>
    </row>
    <row r="108" spans="1:8" ht="15">
      <c r="A108" s="56"/>
      <c r="B108" s="57"/>
      <c r="C108" s="58"/>
      <c r="D108" s="59"/>
      <c r="E108" s="60"/>
      <c r="F108" s="60"/>
      <c r="G108" s="60"/>
      <c r="H108" s="61">
        <f t="shared" si="10"/>
        <v>0</v>
      </c>
    </row>
    <row r="109" spans="1:8" ht="15.75" thickBot="1">
      <c r="A109" s="62" t="s">
        <v>52</v>
      </c>
      <c r="B109" s="63"/>
      <c r="C109" s="64">
        <f>C103+C104+C105+C106+C107+C108</f>
        <v>287.81</v>
      </c>
      <c r="D109" s="65">
        <f>(D103+D104+D105+D106+D107+D108)*5</f>
        <v>85</v>
      </c>
      <c r="E109" s="66">
        <f>(E103+E104+E105+E106+E107+E108)*10</f>
        <v>0</v>
      </c>
      <c r="F109" s="66">
        <f>(F103+F104+F105+F106+F107+F108)*10</f>
        <v>0</v>
      </c>
      <c r="G109" s="66">
        <f>(G103+G104+G105+G106+G107+G108)*5</f>
        <v>0</v>
      </c>
      <c r="H109" s="67">
        <f>C109+D109+E109+-F109-G109</f>
        <v>372.81</v>
      </c>
    </row>
    <row r="110" spans="1:8" ht="15.75" thickBot="1">
      <c r="A110" s="68"/>
      <c r="B110" s="69"/>
      <c r="C110" s="70"/>
      <c r="D110" s="71">
        <f>D109/5</f>
        <v>17</v>
      </c>
      <c r="E110" s="72"/>
      <c r="F110" s="72"/>
      <c r="G110" s="72"/>
      <c r="H110" s="73">
        <f>H103+H104+H105+H106+H107+H108</f>
        <v>372.81</v>
      </c>
    </row>
    <row r="111" ht="15.75" thickBot="1"/>
    <row r="112" spans="1:8" ht="15">
      <c r="A112" s="51" t="s">
        <v>44</v>
      </c>
      <c r="B112" s="52" t="s">
        <v>45</v>
      </c>
      <c r="C112" s="53" t="s">
        <v>46</v>
      </c>
      <c r="D112" s="52" t="s">
        <v>14</v>
      </c>
      <c r="E112" s="54" t="s">
        <v>47</v>
      </c>
      <c r="F112" s="54" t="s">
        <v>48</v>
      </c>
      <c r="G112" s="54" t="s">
        <v>49</v>
      </c>
      <c r="H112" s="55" t="s">
        <v>50</v>
      </c>
    </row>
    <row r="113" spans="1:8" ht="15">
      <c r="A113" s="56" t="s">
        <v>63</v>
      </c>
      <c r="B113" s="57">
        <v>1</v>
      </c>
      <c r="C113" s="58">
        <v>77.33</v>
      </c>
      <c r="D113" s="59">
        <v>1</v>
      </c>
      <c r="E113" s="60"/>
      <c r="F113" s="60"/>
      <c r="G113" s="60"/>
      <c r="H113" s="61">
        <f aca="true" t="shared" si="11" ref="H113:H118">C113+D113*5+E113*10+-F113*10-G113*5</f>
        <v>82.33</v>
      </c>
    </row>
    <row r="114" spans="1:8" ht="15">
      <c r="A114" s="56"/>
      <c r="B114" s="57">
        <v>2</v>
      </c>
      <c r="C114" s="58">
        <v>75.63</v>
      </c>
      <c r="D114" s="59"/>
      <c r="E114" s="60"/>
      <c r="F114" s="60"/>
      <c r="G114" s="60"/>
      <c r="H114" s="61">
        <f t="shared" si="11"/>
        <v>75.63</v>
      </c>
    </row>
    <row r="115" spans="1:8" ht="15">
      <c r="A115" s="56"/>
      <c r="B115" s="57">
        <v>3</v>
      </c>
      <c r="C115" s="58">
        <v>81.83</v>
      </c>
      <c r="D115" s="59">
        <v>1</v>
      </c>
      <c r="E115" s="60"/>
      <c r="F115" s="60"/>
      <c r="G115" s="60"/>
      <c r="H115" s="61">
        <f t="shared" si="11"/>
        <v>86.83</v>
      </c>
    </row>
    <row r="116" spans="1:8" ht="15">
      <c r="A116" s="56"/>
      <c r="B116" s="57">
        <v>4</v>
      </c>
      <c r="C116" s="58">
        <v>93.18</v>
      </c>
      <c r="D116" s="59"/>
      <c r="E116" s="60"/>
      <c r="F116" s="60"/>
      <c r="G116" s="60"/>
      <c r="H116" s="61">
        <f t="shared" si="11"/>
        <v>93.18</v>
      </c>
    </row>
    <row r="117" spans="1:8" ht="15">
      <c r="A117" s="56"/>
      <c r="B117" s="57">
        <v>5</v>
      </c>
      <c r="C117" s="58">
        <v>73.58</v>
      </c>
      <c r="D117" s="59"/>
      <c r="E117" s="60"/>
      <c r="F117" s="60"/>
      <c r="G117" s="60"/>
      <c r="H117" s="61">
        <f t="shared" si="11"/>
        <v>73.58</v>
      </c>
    </row>
    <row r="118" spans="1:8" ht="15">
      <c r="A118" s="56"/>
      <c r="B118" s="57"/>
      <c r="C118" s="58"/>
      <c r="D118" s="59"/>
      <c r="E118" s="60"/>
      <c r="F118" s="60"/>
      <c r="G118" s="60"/>
      <c r="H118" s="61">
        <f t="shared" si="11"/>
        <v>0</v>
      </c>
    </row>
    <row r="119" spans="1:8" ht="15.75" thickBot="1">
      <c r="A119" s="62" t="s">
        <v>52</v>
      </c>
      <c r="B119" s="63"/>
      <c r="C119" s="64">
        <f>C113+C114+C115+C116+C117+C118</f>
        <v>401.54999999999995</v>
      </c>
      <c r="D119" s="65">
        <f>(D113+D114+D115+D116+D117+D118)*5</f>
        <v>10</v>
      </c>
      <c r="E119" s="66">
        <f>(E113+E114+E115+E116+E117+E118)*10</f>
        <v>0</v>
      </c>
      <c r="F119" s="66">
        <f>(F113+F114+F115+F116+F117+F118)*10</f>
        <v>0</v>
      </c>
      <c r="G119" s="66">
        <f>(G113+G114+G115+G116+G117+G118)*5</f>
        <v>0</v>
      </c>
      <c r="H119" s="67">
        <f>C119+D119+E119+-F119-G119</f>
        <v>411.54999999999995</v>
      </c>
    </row>
    <row r="120" spans="1:8" ht="15.75" thickBot="1">
      <c r="A120" s="68"/>
      <c r="B120" s="69"/>
      <c r="C120" s="70"/>
      <c r="D120" s="71">
        <f>D119/5</f>
        <v>2</v>
      </c>
      <c r="E120" s="72"/>
      <c r="F120" s="72"/>
      <c r="G120" s="72"/>
      <c r="H120" s="73">
        <f>H113+H114+H115+H116+H117+H118</f>
        <v>411.54999999999995</v>
      </c>
    </row>
    <row r="121" spans="1:8" ht="15">
      <c r="A121" s="24"/>
      <c r="B121" s="25"/>
      <c r="C121" s="26"/>
      <c r="D121" s="31"/>
      <c r="E121" s="27"/>
      <c r="F121" s="27"/>
      <c r="G121" s="27"/>
      <c r="H121" s="23"/>
    </row>
    <row r="122" spans="1:8" ht="15">
      <c r="A122" s="13"/>
      <c r="B122" s="28"/>
      <c r="C122" s="29"/>
      <c r="D122" s="28"/>
      <c r="E122" s="30"/>
      <c r="F122" s="30"/>
      <c r="G122" s="30"/>
      <c r="H122" s="29"/>
    </row>
    <row r="123" spans="1:8" ht="18.75" thickBot="1">
      <c r="A123" s="11" t="s">
        <v>23</v>
      </c>
      <c r="B123" s="5"/>
      <c r="C123" s="4"/>
      <c r="D123" s="5"/>
      <c r="E123" s="3"/>
      <c r="F123" s="3"/>
      <c r="G123" s="3"/>
      <c r="H123" s="4"/>
    </row>
    <row r="124" spans="1:8" ht="15">
      <c r="A124" s="51" t="s">
        <v>44</v>
      </c>
      <c r="B124" s="52" t="s">
        <v>45</v>
      </c>
      <c r="C124" s="53" t="s">
        <v>46</v>
      </c>
      <c r="D124" s="52" t="s">
        <v>14</v>
      </c>
      <c r="E124" s="54" t="s">
        <v>47</v>
      </c>
      <c r="F124" s="54" t="s">
        <v>48</v>
      </c>
      <c r="G124" s="54" t="s">
        <v>49</v>
      </c>
      <c r="H124" s="55" t="s">
        <v>50</v>
      </c>
    </row>
    <row r="125" spans="1:8" ht="15">
      <c r="A125" s="56" t="s">
        <v>64</v>
      </c>
      <c r="B125" s="57">
        <v>1</v>
      </c>
      <c r="C125" s="58">
        <v>28.08</v>
      </c>
      <c r="D125" s="59"/>
      <c r="E125" s="60"/>
      <c r="F125" s="60"/>
      <c r="G125" s="60"/>
      <c r="H125" s="61">
        <f aca="true" t="shared" si="12" ref="H125:H130">C125+D125*5+E125*10+-F125*10-G125*5</f>
        <v>28.08</v>
      </c>
    </row>
    <row r="126" spans="1:8" ht="15">
      <c r="A126" s="56"/>
      <c r="B126" s="57">
        <v>2</v>
      </c>
      <c r="C126" s="58">
        <v>28.97</v>
      </c>
      <c r="D126" s="59"/>
      <c r="E126" s="60"/>
      <c r="F126" s="60"/>
      <c r="G126" s="60"/>
      <c r="H126" s="61">
        <f t="shared" si="12"/>
        <v>28.97</v>
      </c>
    </row>
    <row r="127" spans="1:8" ht="15">
      <c r="A127" s="56"/>
      <c r="B127" s="57">
        <v>3</v>
      </c>
      <c r="C127" s="58">
        <v>31.07</v>
      </c>
      <c r="D127" s="59"/>
      <c r="E127" s="60"/>
      <c r="F127" s="60"/>
      <c r="G127" s="60"/>
      <c r="H127" s="61">
        <f t="shared" si="12"/>
        <v>31.07</v>
      </c>
    </row>
    <row r="128" spans="1:8" ht="15">
      <c r="A128" s="56"/>
      <c r="B128" s="57">
        <v>4</v>
      </c>
      <c r="C128" s="58">
        <v>29.08</v>
      </c>
      <c r="D128" s="59"/>
      <c r="E128" s="60"/>
      <c r="F128" s="60"/>
      <c r="G128" s="60"/>
      <c r="H128" s="61">
        <f t="shared" si="12"/>
        <v>29.08</v>
      </c>
    </row>
    <row r="129" spans="1:8" ht="15">
      <c r="A129" s="56"/>
      <c r="B129" s="57">
        <v>5</v>
      </c>
      <c r="C129" s="58">
        <v>27.54</v>
      </c>
      <c r="D129" s="59"/>
      <c r="E129" s="60"/>
      <c r="F129" s="60"/>
      <c r="G129" s="60"/>
      <c r="H129" s="61">
        <f t="shared" si="12"/>
        <v>27.54</v>
      </c>
    </row>
    <row r="130" spans="1:8" ht="15">
      <c r="A130" s="56"/>
      <c r="B130" s="57"/>
      <c r="C130" s="58"/>
      <c r="D130" s="59"/>
      <c r="E130" s="60"/>
      <c r="F130" s="60"/>
      <c r="G130" s="60"/>
      <c r="H130" s="61">
        <f t="shared" si="12"/>
        <v>0</v>
      </c>
    </row>
    <row r="131" spans="1:8" ht="15.75" thickBot="1">
      <c r="A131" s="62" t="s">
        <v>52</v>
      </c>
      <c r="B131" s="63"/>
      <c r="C131" s="64">
        <f>C125+C126+C127+C128+C129+C130</f>
        <v>144.74</v>
      </c>
      <c r="D131" s="65">
        <f>(D125+D126+D127+D128+D129+D130)*5</f>
        <v>0</v>
      </c>
      <c r="E131" s="66">
        <f>(E125+E126+E127+E128+E129+E130)*10</f>
        <v>0</v>
      </c>
      <c r="F131" s="66">
        <f>(F125+F126+F127+F128+F129+F130)*10</f>
        <v>0</v>
      </c>
      <c r="G131" s="66">
        <f>(G125+G126+G127+G128+G129+G130)*5</f>
        <v>0</v>
      </c>
      <c r="H131" s="67">
        <f>C131+D131+E131+-F131-G131</f>
        <v>144.74</v>
      </c>
    </row>
    <row r="132" spans="1:8" ht="15.75" thickBot="1">
      <c r="A132" s="68"/>
      <c r="B132" s="69"/>
      <c r="C132" s="70"/>
      <c r="D132" s="71">
        <f>D131/5</f>
        <v>0</v>
      </c>
      <c r="E132" s="72"/>
      <c r="F132" s="72"/>
      <c r="G132" s="72"/>
      <c r="H132" s="73">
        <f>H125+H126+H127+H128+H129+H130</f>
        <v>144.74</v>
      </c>
    </row>
    <row r="133" spans="1:8" ht="15.75" thickBot="1">
      <c r="A133" s="74"/>
      <c r="B133" s="5"/>
      <c r="C133" s="4"/>
      <c r="D133" s="5"/>
      <c r="E133" s="3"/>
      <c r="F133" s="3"/>
      <c r="G133" s="3"/>
      <c r="H133" s="4"/>
    </row>
    <row r="134" spans="1:8" ht="15">
      <c r="A134" s="51" t="s">
        <v>44</v>
      </c>
      <c r="B134" s="52" t="s">
        <v>45</v>
      </c>
      <c r="C134" s="53" t="s">
        <v>46</v>
      </c>
      <c r="D134" s="52" t="s">
        <v>14</v>
      </c>
      <c r="E134" s="54" t="s">
        <v>47</v>
      </c>
      <c r="F134" s="54" t="s">
        <v>48</v>
      </c>
      <c r="G134" s="54" t="s">
        <v>49</v>
      </c>
      <c r="H134" s="55" t="s">
        <v>50</v>
      </c>
    </row>
    <row r="135" spans="1:8" ht="15">
      <c r="A135" s="56" t="s">
        <v>65</v>
      </c>
      <c r="B135" s="57">
        <v>1</v>
      </c>
      <c r="C135" s="58">
        <v>38.76</v>
      </c>
      <c r="D135" s="59">
        <v>1</v>
      </c>
      <c r="E135" s="60"/>
      <c r="F135" s="60"/>
      <c r="G135" s="60"/>
      <c r="H135" s="61">
        <f aca="true" t="shared" si="13" ref="H135:H140">C135+D135*5+E135*10+-F135*10-G135*5</f>
        <v>43.76</v>
      </c>
    </row>
    <row r="136" spans="1:8" ht="15">
      <c r="A136" s="56"/>
      <c r="B136" s="57">
        <v>2</v>
      </c>
      <c r="C136" s="58">
        <v>39.58</v>
      </c>
      <c r="D136" s="59">
        <v>1</v>
      </c>
      <c r="E136" s="60"/>
      <c r="F136" s="60"/>
      <c r="G136" s="60"/>
      <c r="H136" s="61">
        <f t="shared" si="13"/>
        <v>44.58</v>
      </c>
    </row>
    <row r="137" spans="1:8" ht="15">
      <c r="A137" s="56"/>
      <c r="B137" s="57">
        <v>3</v>
      </c>
      <c r="C137" s="58">
        <v>36.91</v>
      </c>
      <c r="D137" s="59">
        <v>2</v>
      </c>
      <c r="E137" s="60"/>
      <c r="F137" s="60"/>
      <c r="G137" s="60"/>
      <c r="H137" s="61">
        <f t="shared" si="13"/>
        <v>46.91</v>
      </c>
    </row>
    <row r="138" spans="1:8" ht="15">
      <c r="A138" s="56"/>
      <c r="B138" s="57">
        <v>4</v>
      </c>
      <c r="C138" s="58">
        <v>38.47</v>
      </c>
      <c r="D138" s="59">
        <v>1</v>
      </c>
      <c r="E138" s="60"/>
      <c r="F138" s="60"/>
      <c r="G138" s="60"/>
      <c r="H138" s="61">
        <f t="shared" si="13"/>
        <v>43.47</v>
      </c>
    </row>
    <row r="139" spans="1:8" ht="15">
      <c r="A139" s="56"/>
      <c r="B139" s="57">
        <v>5</v>
      </c>
      <c r="C139" s="58">
        <v>43.03</v>
      </c>
      <c r="D139" s="59">
        <v>2</v>
      </c>
      <c r="E139" s="60"/>
      <c r="F139" s="60"/>
      <c r="G139" s="60"/>
      <c r="H139" s="61">
        <f t="shared" si="13"/>
        <v>53.03</v>
      </c>
    </row>
    <row r="140" spans="1:8" ht="15">
      <c r="A140" s="56"/>
      <c r="B140" s="57"/>
      <c r="C140" s="58"/>
      <c r="D140" s="59"/>
      <c r="E140" s="60"/>
      <c r="F140" s="60"/>
      <c r="G140" s="60"/>
      <c r="H140" s="61">
        <f t="shared" si="13"/>
        <v>0</v>
      </c>
    </row>
    <row r="141" spans="1:8" ht="15.75" thickBot="1">
      <c r="A141" s="62" t="s">
        <v>52</v>
      </c>
      <c r="B141" s="63"/>
      <c r="C141" s="64">
        <f>C135+C136+C137+C138+C139+C140</f>
        <v>196.75</v>
      </c>
      <c r="D141" s="65">
        <f>(D135+D136+D137+D138+D139+D140)*5</f>
        <v>35</v>
      </c>
      <c r="E141" s="66">
        <f>(E135+E136+E137+E138+E139+E140)*10</f>
        <v>0</v>
      </c>
      <c r="F141" s="66">
        <f>(F135+F136+F137+F138+F139+F140)*10</f>
        <v>0</v>
      </c>
      <c r="G141" s="66">
        <f>(G135+G136+G137+G138+G139+G140)*5</f>
        <v>0</v>
      </c>
      <c r="H141" s="67">
        <f>C141+D141+E141+-F141-G141</f>
        <v>231.75</v>
      </c>
    </row>
    <row r="142" spans="1:8" ht="15.75" thickBot="1">
      <c r="A142" s="68"/>
      <c r="B142" s="69"/>
      <c r="C142" s="70"/>
      <c r="D142" s="71">
        <f>D141/5</f>
        <v>7</v>
      </c>
      <c r="E142" s="72"/>
      <c r="F142" s="72"/>
      <c r="G142" s="72"/>
      <c r="H142" s="73">
        <f>H135+H136+H137+H138+H139+H140</f>
        <v>231.75</v>
      </c>
    </row>
    <row r="143" spans="1:8" ht="15.75" thickBot="1">
      <c r="A143" s="74"/>
      <c r="B143" s="5"/>
      <c r="C143" s="4"/>
      <c r="D143" s="5"/>
      <c r="E143" s="3"/>
      <c r="F143" s="3"/>
      <c r="G143" s="3"/>
      <c r="H143" s="4"/>
    </row>
    <row r="144" spans="1:8" ht="15">
      <c r="A144" s="51" t="s">
        <v>44</v>
      </c>
      <c r="B144" s="52" t="s">
        <v>45</v>
      </c>
      <c r="C144" s="53" t="s">
        <v>46</v>
      </c>
      <c r="D144" s="52" t="s">
        <v>14</v>
      </c>
      <c r="E144" s="54" t="s">
        <v>47</v>
      </c>
      <c r="F144" s="54" t="s">
        <v>48</v>
      </c>
      <c r="G144" s="54" t="s">
        <v>49</v>
      </c>
      <c r="H144" s="55" t="s">
        <v>50</v>
      </c>
    </row>
    <row r="145" spans="1:8" ht="15">
      <c r="A145" s="56" t="s">
        <v>66</v>
      </c>
      <c r="B145" s="57">
        <v>1</v>
      </c>
      <c r="C145" s="58">
        <v>37.46</v>
      </c>
      <c r="D145" s="59">
        <v>1</v>
      </c>
      <c r="E145" s="60"/>
      <c r="F145" s="60"/>
      <c r="G145" s="60"/>
      <c r="H145" s="61">
        <f aca="true" t="shared" si="14" ref="H145:H150">C145+D145*5+E145*10+-F145*10-G145*5</f>
        <v>42.46</v>
      </c>
    </row>
    <row r="146" spans="1:8" ht="15">
      <c r="A146" s="56"/>
      <c r="B146" s="57">
        <v>2</v>
      </c>
      <c r="C146" s="58">
        <v>43.76</v>
      </c>
      <c r="D146" s="59"/>
      <c r="E146" s="60"/>
      <c r="F146" s="60"/>
      <c r="G146" s="60"/>
      <c r="H146" s="61">
        <f t="shared" si="14"/>
        <v>43.76</v>
      </c>
    </row>
    <row r="147" spans="1:8" ht="15">
      <c r="A147" s="56"/>
      <c r="B147" s="57">
        <v>3</v>
      </c>
      <c r="C147" s="58">
        <v>44.23</v>
      </c>
      <c r="D147" s="59">
        <v>1</v>
      </c>
      <c r="E147" s="60"/>
      <c r="F147" s="60"/>
      <c r="G147" s="60"/>
      <c r="H147" s="61">
        <f t="shared" si="14"/>
        <v>49.23</v>
      </c>
    </row>
    <row r="148" spans="1:8" ht="15">
      <c r="A148" s="56"/>
      <c r="B148" s="57">
        <v>4</v>
      </c>
      <c r="C148" s="58">
        <v>41.67</v>
      </c>
      <c r="D148" s="59">
        <v>4</v>
      </c>
      <c r="E148" s="60"/>
      <c r="F148" s="60"/>
      <c r="G148" s="60"/>
      <c r="H148" s="61">
        <f t="shared" si="14"/>
        <v>61.67</v>
      </c>
    </row>
    <row r="149" spans="1:8" ht="15">
      <c r="A149" s="56"/>
      <c r="B149" s="57">
        <v>5</v>
      </c>
      <c r="C149" s="58">
        <v>38.49</v>
      </c>
      <c r="D149" s="59"/>
      <c r="E149" s="60"/>
      <c r="F149" s="60"/>
      <c r="G149" s="60"/>
      <c r="H149" s="61">
        <f t="shared" si="14"/>
        <v>38.49</v>
      </c>
    </row>
    <row r="150" spans="1:8" ht="15">
      <c r="A150" s="56"/>
      <c r="B150" s="57"/>
      <c r="C150" s="58"/>
      <c r="D150" s="59"/>
      <c r="E150" s="60"/>
      <c r="F150" s="60"/>
      <c r="G150" s="60"/>
      <c r="H150" s="61">
        <f t="shared" si="14"/>
        <v>0</v>
      </c>
    </row>
    <row r="151" spans="1:8" ht="15.75" thickBot="1">
      <c r="A151" s="62" t="s">
        <v>52</v>
      </c>
      <c r="B151" s="63"/>
      <c r="C151" s="64">
        <f>C145+C146+C147+C148+C149+C150</f>
        <v>205.61</v>
      </c>
      <c r="D151" s="65">
        <f>(D145+D146+D147+D148+D149+D150)*5</f>
        <v>30</v>
      </c>
      <c r="E151" s="66">
        <f>(E145+E146+E147+E148+E149+E150)*10</f>
        <v>0</v>
      </c>
      <c r="F151" s="66">
        <f>(F145+F146+F147+F148+F149+F150)*10</f>
        <v>0</v>
      </c>
      <c r="G151" s="66">
        <f>(G145+G146+G147+G148+G149+G150)*5</f>
        <v>0</v>
      </c>
      <c r="H151" s="67">
        <f>C151+D151+E151+-F151-G151</f>
        <v>235.61</v>
      </c>
    </row>
    <row r="152" spans="1:8" ht="15.75" thickBot="1">
      <c r="A152" s="68"/>
      <c r="B152" s="69"/>
      <c r="C152" s="70"/>
      <c r="D152" s="71">
        <f>D151/5</f>
        <v>6</v>
      </c>
      <c r="E152" s="72"/>
      <c r="F152" s="72"/>
      <c r="G152" s="72"/>
      <c r="H152" s="73">
        <f>H145+H146+H147+H148+H149+H150</f>
        <v>235.61</v>
      </c>
    </row>
    <row r="153" spans="1:8" ht="15.75" thickBot="1">
      <c r="A153" s="74"/>
      <c r="B153" s="5"/>
      <c r="C153" s="4"/>
      <c r="D153" s="5"/>
      <c r="E153" s="3"/>
      <c r="F153" s="3"/>
      <c r="G153" s="3"/>
      <c r="H153" s="4"/>
    </row>
    <row r="154" spans="1:8" ht="15">
      <c r="A154" s="51" t="s">
        <v>44</v>
      </c>
      <c r="B154" s="52" t="s">
        <v>45</v>
      </c>
      <c r="C154" s="53" t="s">
        <v>46</v>
      </c>
      <c r="D154" s="52" t="s">
        <v>14</v>
      </c>
      <c r="E154" s="54" t="s">
        <v>47</v>
      </c>
      <c r="F154" s="54" t="s">
        <v>48</v>
      </c>
      <c r="G154" s="54" t="s">
        <v>49</v>
      </c>
      <c r="H154" s="55" t="s">
        <v>50</v>
      </c>
    </row>
    <row r="155" spans="1:8" ht="15">
      <c r="A155" s="56" t="s">
        <v>67</v>
      </c>
      <c r="B155" s="57">
        <v>1</v>
      </c>
      <c r="C155" s="58">
        <v>59.52</v>
      </c>
      <c r="D155" s="59">
        <v>3</v>
      </c>
      <c r="E155" s="60"/>
      <c r="F155" s="60"/>
      <c r="G155" s="60"/>
      <c r="H155" s="61">
        <f aca="true" t="shared" si="15" ref="H155:H160">C155+D155*5+E155*10+-F155*10-G155*5</f>
        <v>74.52000000000001</v>
      </c>
    </row>
    <row r="156" spans="1:8" ht="15">
      <c r="A156" s="56"/>
      <c r="B156" s="57">
        <v>2</v>
      </c>
      <c r="C156" s="58">
        <v>64.71</v>
      </c>
      <c r="D156" s="59"/>
      <c r="E156" s="60"/>
      <c r="F156" s="60"/>
      <c r="G156" s="60"/>
      <c r="H156" s="61">
        <f t="shared" si="15"/>
        <v>64.71</v>
      </c>
    </row>
    <row r="157" spans="1:8" ht="15">
      <c r="A157" s="56"/>
      <c r="B157" s="57">
        <v>3</v>
      </c>
      <c r="C157" s="58">
        <v>137.92</v>
      </c>
      <c r="D157" s="59">
        <v>1</v>
      </c>
      <c r="E157" s="60">
        <v>1</v>
      </c>
      <c r="F157" s="60"/>
      <c r="G157" s="60"/>
      <c r="H157" s="61">
        <f t="shared" si="15"/>
        <v>152.92</v>
      </c>
    </row>
    <row r="158" spans="1:8" ht="15">
      <c r="A158" s="56"/>
      <c r="B158" s="57">
        <v>4</v>
      </c>
      <c r="C158" s="58">
        <v>64.47</v>
      </c>
      <c r="D158" s="59"/>
      <c r="E158" s="60"/>
      <c r="F158" s="60"/>
      <c r="G158" s="60"/>
      <c r="H158" s="61">
        <f t="shared" si="15"/>
        <v>64.47</v>
      </c>
    </row>
    <row r="159" spans="1:8" ht="15">
      <c r="A159" s="56"/>
      <c r="B159" s="57">
        <v>5</v>
      </c>
      <c r="C159" s="58">
        <v>57.18</v>
      </c>
      <c r="D159" s="59">
        <v>1</v>
      </c>
      <c r="E159" s="60"/>
      <c r="F159" s="60"/>
      <c r="G159" s="60"/>
      <c r="H159" s="61">
        <f t="shared" si="15"/>
        <v>62.18</v>
      </c>
    </row>
    <row r="160" spans="1:8" ht="15">
      <c r="A160" s="56"/>
      <c r="B160" s="57"/>
      <c r="C160" s="58"/>
      <c r="D160" s="59"/>
      <c r="E160" s="60"/>
      <c r="F160" s="60"/>
      <c r="G160" s="60"/>
      <c r="H160" s="61">
        <f t="shared" si="15"/>
        <v>0</v>
      </c>
    </row>
    <row r="161" spans="1:8" ht="15.75" thickBot="1">
      <c r="A161" s="62" t="s">
        <v>52</v>
      </c>
      <c r="B161" s="63"/>
      <c r="C161" s="64">
        <f>C155+C156+C157+C158+C159+C160</f>
        <v>383.8</v>
      </c>
      <c r="D161" s="65">
        <f>(D155+D156+D157+D158+D159+D160)*5</f>
        <v>25</v>
      </c>
      <c r="E161" s="66">
        <f>(E155+E156+E157+E158+E159+E160)*10</f>
        <v>10</v>
      </c>
      <c r="F161" s="66">
        <f>(F155+F156+F157+F158+F159+F160)*10</f>
        <v>0</v>
      </c>
      <c r="G161" s="66">
        <f>(G155+G156+G157+G158+G159+G160)*5</f>
        <v>0</v>
      </c>
      <c r="H161" s="67">
        <f>C161+D161+E161+-F161-G161</f>
        <v>418.8</v>
      </c>
    </row>
    <row r="162" spans="1:8" ht="15.75" thickBot="1">
      <c r="A162" s="68"/>
      <c r="B162" s="69"/>
      <c r="C162" s="70"/>
      <c r="D162" s="71">
        <f>D161/5</f>
        <v>5</v>
      </c>
      <c r="E162" s="72"/>
      <c r="F162" s="72"/>
      <c r="G162" s="72"/>
      <c r="H162" s="73">
        <f>H155+H156+H157+H158+H159+H160</f>
        <v>418.8</v>
      </c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8.75" thickBot="1">
      <c r="A165" s="11" t="s">
        <v>24</v>
      </c>
      <c r="B165" s="5"/>
      <c r="C165" s="4"/>
      <c r="D165" s="5"/>
      <c r="E165" s="3"/>
      <c r="F165" s="3"/>
      <c r="G165" s="3"/>
      <c r="H165" s="4"/>
    </row>
    <row r="166" spans="1:8" ht="15">
      <c r="A166" s="51" t="s">
        <v>44</v>
      </c>
      <c r="B166" s="52" t="s">
        <v>45</v>
      </c>
      <c r="C166" s="53" t="s">
        <v>46</v>
      </c>
      <c r="D166" s="52" t="s">
        <v>14</v>
      </c>
      <c r="E166" s="54" t="s">
        <v>47</v>
      </c>
      <c r="F166" s="54" t="s">
        <v>48</v>
      </c>
      <c r="G166" s="54" t="s">
        <v>49</v>
      </c>
      <c r="H166" s="55" t="s">
        <v>50</v>
      </c>
    </row>
    <row r="167" spans="1:8" ht="15">
      <c r="A167" s="56" t="s">
        <v>68</v>
      </c>
      <c r="B167" s="57">
        <v>1</v>
      </c>
      <c r="C167" s="58">
        <v>36.06</v>
      </c>
      <c r="D167" s="59">
        <v>3</v>
      </c>
      <c r="E167" s="60"/>
      <c r="F167" s="60"/>
      <c r="G167" s="60"/>
      <c r="H167" s="61">
        <f aca="true" t="shared" si="16" ref="H167:H172">C167+D167*5+E167*10+-F167*10-G167*5</f>
        <v>51.06</v>
      </c>
    </row>
    <row r="168" spans="1:8" ht="15">
      <c r="A168" s="56"/>
      <c r="B168" s="57">
        <v>2</v>
      </c>
      <c r="C168" s="58">
        <v>41.25</v>
      </c>
      <c r="D168" s="59">
        <v>1</v>
      </c>
      <c r="E168" s="60"/>
      <c r="F168" s="60"/>
      <c r="G168" s="60"/>
      <c r="H168" s="61">
        <f t="shared" si="16"/>
        <v>46.25</v>
      </c>
    </row>
    <row r="169" spans="1:8" ht="15">
      <c r="A169" s="56"/>
      <c r="B169" s="57">
        <v>3</v>
      </c>
      <c r="C169" s="58">
        <v>37.1</v>
      </c>
      <c r="D169" s="59">
        <v>2</v>
      </c>
      <c r="E169" s="60"/>
      <c r="F169" s="60"/>
      <c r="G169" s="60"/>
      <c r="H169" s="61">
        <f t="shared" si="16"/>
        <v>47.1</v>
      </c>
    </row>
    <row r="170" spans="1:8" ht="15">
      <c r="A170" s="56"/>
      <c r="B170" s="57">
        <v>4</v>
      </c>
      <c r="C170" s="58">
        <v>43.23</v>
      </c>
      <c r="D170" s="59">
        <v>1</v>
      </c>
      <c r="E170" s="60"/>
      <c r="F170" s="60"/>
      <c r="G170" s="60"/>
      <c r="H170" s="61">
        <f t="shared" si="16"/>
        <v>48.23</v>
      </c>
    </row>
    <row r="171" spans="1:8" ht="15">
      <c r="A171" s="56"/>
      <c r="B171" s="57">
        <v>5</v>
      </c>
      <c r="C171" s="58">
        <v>35.73</v>
      </c>
      <c r="D171" s="59"/>
      <c r="E171" s="60"/>
      <c r="F171" s="60"/>
      <c r="G171" s="60"/>
      <c r="H171" s="61">
        <f t="shared" si="16"/>
        <v>35.73</v>
      </c>
    </row>
    <row r="172" spans="1:8" ht="15">
      <c r="A172" s="56"/>
      <c r="B172" s="57"/>
      <c r="C172" s="58"/>
      <c r="D172" s="59"/>
      <c r="E172" s="60"/>
      <c r="F172" s="60"/>
      <c r="G172" s="60"/>
      <c r="H172" s="61">
        <f t="shared" si="16"/>
        <v>0</v>
      </c>
    </row>
    <row r="173" spans="1:8" ht="15.75" thickBot="1">
      <c r="A173" s="62" t="s">
        <v>52</v>
      </c>
      <c r="B173" s="63"/>
      <c r="C173" s="64">
        <f>C167+C168+C169+C170+C171+C172</f>
        <v>193.36999999999998</v>
      </c>
      <c r="D173" s="65">
        <f>(D167+D168+D169+D170+D171+D172)*5</f>
        <v>35</v>
      </c>
      <c r="E173" s="66">
        <f>(E167+E168+E169+E170+E171+E172)*10</f>
        <v>0</v>
      </c>
      <c r="F173" s="66">
        <f>(F167+F168+F169+F170+F171+F172)*10</f>
        <v>0</v>
      </c>
      <c r="G173" s="66">
        <f>(G167+G168+G169+G170+G171+G172)*5</f>
        <v>0</v>
      </c>
      <c r="H173" s="67">
        <f>C173+D173+E173+-F173-G173</f>
        <v>228.36999999999998</v>
      </c>
    </row>
    <row r="174" spans="1:8" ht="15.75" thickBot="1">
      <c r="A174" s="68"/>
      <c r="B174" s="69"/>
      <c r="C174" s="70"/>
      <c r="D174" s="71">
        <f>D173/5</f>
        <v>7</v>
      </c>
      <c r="E174" s="72"/>
      <c r="F174" s="72"/>
      <c r="G174" s="72"/>
      <c r="H174" s="73">
        <f>H167+H168+H169+H170+H171+H172</f>
        <v>228.36999999999998</v>
      </c>
    </row>
    <row r="175" spans="1:8" ht="15.75" thickBot="1">
      <c r="A175" s="75"/>
      <c r="B175" s="76"/>
      <c r="C175" s="77"/>
      <c r="D175" s="78"/>
      <c r="E175" s="79"/>
      <c r="F175" s="79"/>
      <c r="G175" s="79"/>
      <c r="H175" s="23"/>
    </row>
    <row r="176" spans="1:8" ht="15">
      <c r="A176" s="51" t="s">
        <v>44</v>
      </c>
      <c r="B176" s="52" t="s">
        <v>45</v>
      </c>
      <c r="C176" s="53" t="s">
        <v>46</v>
      </c>
      <c r="D176" s="52" t="s">
        <v>14</v>
      </c>
      <c r="E176" s="54" t="s">
        <v>47</v>
      </c>
      <c r="F176" s="54" t="s">
        <v>48</v>
      </c>
      <c r="G176" s="54" t="s">
        <v>49</v>
      </c>
      <c r="H176" s="55" t="s">
        <v>50</v>
      </c>
    </row>
    <row r="177" spans="1:8" ht="15">
      <c r="A177" s="56" t="s">
        <v>69</v>
      </c>
      <c r="B177" s="57">
        <v>1</v>
      </c>
      <c r="C177" s="58">
        <v>33.99</v>
      </c>
      <c r="D177" s="59">
        <v>2</v>
      </c>
      <c r="E177" s="60"/>
      <c r="F177" s="60"/>
      <c r="G177" s="60"/>
      <c r="H177" s="61">
        <f aca="true" t="shared" si="17" ref="H177:H182">C177+D177*5+E177*10+-F177*10-G177*5</f>
        <v>43.99</v>
      </c>
    </row>
    <row r="178" spans="1:8" ht="15">
      <c r="A178" s="56"/>
      <c r="B178" s="57">
        <v>2</v>
      </c>
      <c r="C178" s="58">
        <v>39.9</v>
      </c>
      <c r="D178" s="59"/>
      <c r="E178" s="60"/>
      <c r="F178" s="60"/>
      <c r="G178" s="60"/>
      <c r="H178" s="61">
        <f t="shared" si="17"/>
        <v>39.9</v>
      </c>
    </row>
    <row r="179" spans="1:8" ht="15">
      <c r="A179" s="56"/>
      <c r="B179" s="57">
        <v>3</v>
      </c>
      <c r="C179" s="58">
        <v>120.21</v>
      </c>
      <c r="D179" s="59">
        <v>3</v>
      </c>
      <c r="E179" s="60">
        <v>1</v>
      </c>
      <c r="F179" s="60"/>
      <c r="G179" s="60"/>
      <c r="H179" s="61">
        <f t="shared" si="17"/>
        <v>145.20999999999998</v>
      </c>
    </row>
    <row r="180" spans="1:8" ht="15">
      <c r="A180" s="56"/>
      <c r="B180" s="57">
        <v>4</v>
      </c>
      <c r="C180" s="58">
        <v>38.113</v>
      </c>
      <c r="D180" s="59">
        <v>3</v>
      </c>
      <c r="E180" s="60"/>
      <c r="F180" s="60"/>
      <c r="G180" s="60"/>
      <c r="H180" s="61">
        <f t="shared" si="17"/>
        <v>53.113</v>
      </c>
    </row>
    <row r="181" spans="1:8" ht="15">
      <c r="A181" s="56"/>
      <c r="B181" s="57">
        <v>5</v>
      </c>
      <c r="C181" s="58">
        <v>38.86</v>
      </c>
      <c r="D181" s="59"/>
      <c r="E181" s="60"/>
      <c r="F181" s="60"/>
      <c r="G181" s="60"/>
      <c r="H181" s="61">
        <f t="shared" si="17"/>
        <v>38.86</v>
      </c>
    </row>
    <row r="182" spans="1:8" ht="15">
      <c r="A182" s="56"/>
      <c r="B182" s="57"/>
      <c r="C182" s="58"/>
      <c r="D182" s="59"/>
      <c r="E182" s="60"/>
      <c r="F182" s="60"/>
      <c r="G182" s="60"/>
      <c r="H182" s="61">
        <f t="shared" si="17"/>
        <v>0</v>
      </c>
    </row>
    <row r="183" spans="1:8" ht="15.75" thickBot="1">
      <c r="A183" s="62" t="s">
        <v>52</v>
      </c>
      <c r="B183" s="63"/>
      <c r="C183" s="64">
        <f>C177+C178+C179+C180+C181+C182</f>
        <v>271.073</v>
      </c>
      <c r="D183" s="65">
        <f>(D177+D178+D179+D180+D181+D182)*5</f>
        <v>40</v>
      </c>
      <c r="E183" s="66">
        <f>(E177+E178+E179+E180+E181+E182)*10</f>
        <v>10</v>
      </c>
      <c r="F183" s="66">
        <f>(F177+F178+F179+F180+F181+F182)*10</f>
        <v>0</v>
      </c>
      <c r="G183" s="66">
        <f>(G177+G178+G179+G180+G181+G182)*5</f>
        <v>0</v>
      </c>
      <c r="H183" s="67">
        <f>C183+D183+E183+-F183-G183</f>
        <v>321.073</v>
      </c>
    </row>
    <row r="184" spans="1:8" ht="15.75" thickBot="1">
      <c r="A184" s="68"/>
      <c r="B184" s="69"/>
      <c r="C184" s="70"/>
      <c r="D184" s="71">
        <f>D183/5</f>
        <v>8</v>
      </c>
      <c r="E184" s="72"/>
      <c r="F184" s="72"/>
      <c r="G184" s="72"/>
      <c r="H184" s="73">
        <f>H177+H178+H179+H180+H181+H182</f>
        <v>321.073</v>
      </c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8.75" thickBot="1">
      <c r="A187" s="11" t="s">
        <v>26</v>
      </c>
      <c r="B187" s="5"/>
      <c r="C187" s="4"/>
      <c r="D187" s="5"/>
      <c r="E187" s="3"/>
      <c r="F187" s="3"/>
      <c r="G187" s="3"/>
      <c r="H187" s="4"/>
    </row>
    <row r="188" spans="1:8" ht="15">
      <c r="A188" s="51" t="s">
        <v>44</v>
      </c>
      <c r="B188" s="52" t="s">
        <v>45</v>
      </c>
      <c r="C188" s="53" t="s">
        <v>46</v>
      </c>
      <c r="D188" s="52" t="s">
        <v>14</v>
      </c>
      <c r="E188" s="54" t="s">
        <v>47</v>
      </c>
      <c r="F188" s="54" t="s">
        <v>48</v>
      </c>
      <c r="G188" s="54" t="s">
        <v>49</v>
      </c>
      <c r="H188" s="55" t="s">
        <v>50</v>
      </c>
    </row>
    <row r="189" spans="1:8" ht="15">
      <c r="A189" s="56" t="s">
        <v>70</v>
      </c>
      <c r="B189" s="57">
        <v>1</v>
      </c>
      <c r="C189" s="58">
        <v>34.03</v>
      </c>
      <c r="D189" s="59"/>
      <c r="E189" s="60"/>
      <c r="F189" s="60"/>
      <c r="G189" s="60"/>
      <c r="H189" s="61">
        <f aca="true" t="shared" si="18" ref="H189:H194">C189+D189*5+E189*10+-F189*10-G189*5</f>
        <v>34.03</v>
      </c>
    </row>
    <row r="190" spans="1:8" ht="15">
      <c r="A190" s="56"/>
      <c r="B190" s="57">
        <v>2</v>
      </c>
      <c r="C190" s="58">
        <v>31.28</v>
      </c>
      <c r="D190" s="59"/>
      <c r="E190" s="60"/>
      <c r="F190" s="60"/>
      <c r="G190" s="60"/>
      <c r="H190" s="61">
        <f t="shared" si="18"/>
        <v>31.28</v>
      </c>
    </row>
    <row r="191" spans="1:8" ht="15">
      <c r="A191" s="56"/>
      <c r="B191" s="57">
        <v>3</v>
      </c>
      <c r="C191" s="58">
        <v>36.64</v>
      </c>
      <c r="D191" s="59"/>
      <c r="E191" s="60"/>
      <c r="F191" s="60"/>
      <c r="G191" s="60"/>
      <c r="H191" s="61">
        <f t="shared" si="18"/>
        <v>36.64</v>
      </c>
    </row>
    <row r="192" spans="1:8" ht="15">
      <c r="A192" s="56"/>
      <c r="B192" s="57">
        <v>4</v>
      </c>
      <c r="C192" s="58">
        <v>31.11</v>
      </c>
      <c r="D192" s="59"/>
      <c r="E192" s="60"/>
      <c r="F192" s="60"/>
      <c r="G192" s="60"/>
      <c r="H192" s="61">
        <f t="shared" si="18"/>
        <v>31.11</v>
      </c>
    </row>
    <row r="193" spans="1:8" ht="15">
      <c r="A193" s="56"/>
      <c r="B193" s="57">
        <v>5</v>
      </c>
      <c r="C193" s="58">
        <v>28.95</v>
      </c>
      <c r="D193" s="59"/>
      <c r="E193" s="60"/>
      <c r="F193" s="60"/>
      <c r="G193" s="60"/>
      <c r="H193" s="61">
        <f t="shared" si="18"/>
        <v>28.95</v>
      </c>
    </row>
    <row r="194" spans="1:8" ht="15">
      <c r="A194" s="56"/>
      <c r="B194" s="57"/>
      <c r="C194" s="58"/>
      <c r="D194" s="59"/>
      <c r="E194" s="60"/>
      <c r="F194" s="60"/>
      <c r="G194" s="60"/>
      <c r="H194" s="61">
        <f t="shared" si="18"/>
        <v>0</v>
      </c>
    </row>
    <row r="195" spans="1:8" ht="15.75" thickBot="1">
      <c r="A195" s="62" t="s">
        <v>52</v>
      </c>
      <c r="B195" s="63"/>
      <c r="C195" s="64">
        <f>C189+C190+C191+C192+C193+C194</f>
        <v>162.01</v>
      </c>
      <c r="D195" s="65">
        <f>(D189+D190+D191+D192+D193+D194)*5</f>
        <v>0</v>
      </c>
      <c r="E195" s="66">
        <f>(E189+E190+E191+E192+E193+E194)*10</f>
        <v>0</v>
      </c>
      <c r="F195" s="66">
        <f>(F189+F190+F191+F192+F193+F194)*10</f>
        <v>0</v>
      </c>
      <c r="G195" s="66">
        <f>(G189+G190+G191+G192+G193+G194)*5</f>
        <v>0</v>
      </c>
      <c r="H195" s="67">
        <f>C195+D195+E195+-F195-G195</f>
        <v>162.01</v>
      </c>
    </row>
    <row r="196" spans="1:8" ht="15.75" thickBot="1">
      <c r="A196" s="68"/>
      <c r="B196" s="69"/>
      <c r="C196" s="70"/>
      <c r="D196" s="71">
        <f>D195/5</f>
        <v>0</v>
      </c>
      <c r="E196" s="72"/>
      <c r="F196" s="72"/>
      <c r="G196" s="72"/>
      <c r="H196" s="73">
        <f>H189+H190+H191+H192+H193+H194</f>
        <v>162.01</v>
      </c>
    </row>
    <row r="197" spans="1:8" ht="15.75" thickBot="1">
      <c r="A197" s="74"/>
      <c r="B197" s="5"/>
      <c r="C197" s="4"/>
      <c r="D197" s="5"/>
      <c r="E197" s="3"/>
      <c r="F197" s="3"/>
      <c r="G197" s="3"/>
      <c r="H197" s="4"/>
    </row>
    <row r="198" spans="1:8" ht="15">
      <c r="A198" s="51" t="s">
        <v>44</v>
      </c>
      <c r="B198" s="52" t="s">
        <v>45</v>
      </c>
      <c r="C198" s="53" t="s">
        <v>46</v>
      </c>
      <c r="D198" s="52" t="s">
        <v>14</v>
      </c>
      <c r="E198" s="54" t="s">
        <v>47</v>
      </c>
      <c r="F198" s="54" t="s">
        <v>48</v>
      </c>
      <c r="G198" s="54" t="s">
        <v>49</v>
      </c>
      <c r="H198" s="55" t="s">
        <v>50</v>
      </c>
    </row>
    <row r="199" spans="1:8" ht="15">
      <c r="A199" s="56" t="s">
        <v>71</v>
      </c>
      <c r="B199" s="57">
        <v>1</v>
      </c>
      <c r="C199" s="58">
        <v>30.57</v>
      </c>
      <c r="D199" s="59">
        <v>1</v>
      </c>
      <c r="E199" s="60"/>
      <c r="F199" s="60"/>
      <c r="G199" s="60"/>
      <c r="H199" s="61">
        <f aca="true" t="shared" si="19" ref="H199:H204">C199+D199*5+E199*10+-F199*10-G199*5</f>
        <v>35.57</v>
      </c>
    </row>
    <row r="200" spans="1:8" ht="15">
      <c r="A200" s="56"/>
      <c r="B200" s="57">
        <v>2</v>
      </c>
      <c r="C200" s="58">
        <v>37.64</v>
      </c>
      <c r="D200" s="59"/>
      <c r="E200" s="60">
        <v>1</v>
      </c>
      <c r="F200" s="60"/>
      <c r="G200" s="60"/>
      <c r="H200" s="61">
        <f t="shared" si="19"/>
        <v>47.64</v>
      </c>
    </row>
    <row r="201" spans="1:8" ht="15">
      <c r="A201" s="56"/>
      <c r="B201" s="57">
        <v>3</v>
      </c>
      <c r="C201" s="58">
        <v>35.32</v>
      </c>
      <c r="D201" s="59">
        <v>2</v>
      </c>
      <c r="E201" s="60"/>
      <c r="F201" s="60"/>
      <c r="G201" s="60"/>
      <c r="H201" s="61">
        <f t="shared" si="19"/>
        <v>45.32</v>
      </c>
    </row>
    <row r="202" spans="1:8" ht="15">
      <c r="A202" s="56"/>
      <c r="B202" s="57">
        <v>4</v>
      </c>
      <c r="C202" s="58">
        <v>38.21</v>
      </c>
      <c r="D202" s="59"/>
      <c r="E202" s="60"/>
      <c r="F202" s="60"/>
      <c r="G202" s="60"/>
      <c r="H202" s="61">
        <f t="shared" si="19"/>
        <v>38.21</v>
      </c>
    </row>
    <row r="203" spans="1:8" ht="15">
      <c r="A203" s="56"/>
      <c r="B203" s="57">
        <v>5</v>
      </c>
      <c r="C203" s="58">
        <v>31.74</v>
      </c>
      <c r="D203" s="59"/>
      <c r="E203" s="60"/>
      <c r="F203" s="60"/>
      <c r="G203" s="60"/>
      <c r="H203" s="61">
        <f t="shared" si="19"/>
        <v>31.74</v>
      </c>
    </row>
    <row r="204" spans="1:8" ht="15">
      <c r="A204" s="56"/>
      <c r="B204" s="57"/>
      <c r="C204" s="58"/>
      <c r="D204" s="59"/>
      <c r="E204" s="60"/>
      <c r="F204" s="60"/>
      <c r="G204" s="60"/>
      <c r="H204" s="61">
        <f t="shared" si="19"/>
        <v>0</v>
      </c>
    </row>
    <row r="205" spans="1:8" ht="15.75" thickBot="1">
      <c r="A205" s="62" t="s">
        <v>52</v>
      </c>
      <c r="B205" s="63"/>
      <c r="C205" s="64">
        <f>C199+C200+C201+C202+C203+C204</f>
        <v>173.48000000000002</v>
      </c>
      <c r="D205" s="65">
        <f>(D199+D200+D201+D202+D203+D204)*5</f>
        <v>15</v>
      </c>
      <c r="E205" s="66">
        <f>(E199+E200+E201+E202+E203+E204)*10</f>
        <v>10</v>
      </c>
      <c r="F205" s="66">
        <f>(F199+F200+F201+F202+F203+F204)*10</f>
        <v>0</v>
      </c>
      <c r="G205" s="66">
        <f>(G199+G200+G201+G202+G203+G204)*5</f>
        <v>0</v>
      </c>
      <c r="H205" s="67">
        <f>C205+D205+E205+-F205-G205</f>
        <v>198.48000000000002</v>
      </c>
    </row>
    <row r="206" spans="1:8" ht="15.75" thickBot="1">
      <c r="A206" s="68"/>
      <c r="B206" s="69"/>
      <c r="C206" s="70"/>
      <c r="D206" s="71">
        <f>D205/5</f>
        <v>3</v>
      </c>
      <c r="E206" s="72"/>
      <c r="F206" s="72"/>
      <c r="G206" s="72"/>
      <c r="H206" s="73">
        <f>H199+H200+H201+H202+H203+H204</f>
        <v>198.48000000000002</v>
      </c>
    </row>
    <row r="207" spans="1:8" ht="15.75" thickBot="1">
      <c r="A207" s="74"/>
      <c r="B207" s="5"/>
      <c r="C207" s="4"/>
      <c r="D207" s="5"/>
      <c r="E207" s="3"/>
      <c r="F207" s="3"/>
      <c r="G207" s="3"/>
      <c r="H207" s="4"/>
    </row>
    <row r="208" spans="1:8" ht="15">
      <c r="A208" s="51" t="s">
        <v>44</v>
      </c>
      <c r="B208" s="52" t="s">
        <v>45</v>
      </c>
      <c r="C208" s="53" t="s">
        <v>46</v>
      </c>
      <c r="D208" s="52" t="s">
        <v>14</v>
      </c>
      <c r="E208" s="54" t="s">
        <v>47</v>
      </c>
      <c r="F208" s="54" t="s">
        <v>48</v>
      </c>
      <c r="G208" s="54" t="s">
        <v>49</v>
      </c>
      <c r="H208" s="55" t="s">
        <v>50</v>
      </c>
    </row>
    <row r="209" spans="1:8" ht="15">
      <c r="A209" s="56" t="s">
        <v>72</v>
      </c>
      <c r="B209" s="57">
        <v>1</v>
      </c>
      <c r="C209" s="58">
        <v>55.45</v>
      </c>
      <c r="D209" s="59">
        <v>1</v>
      </c>
      <c r="E209" s="60"/>
      <c r="F209" s="60"/>
      <c r="G209" s="60"/>
      <c r="H209" s="61">
        <f aca="true" t="shared" si="20" ref="H209:H214">C209+D209*5+E209*10+-F209*10-G209*5</f>
        <v>60.45</v>
      </c>
    </row>
    <row r="210" spans="1:8" ht="15">
      <c r="A210" s="56"/>
      <c r="B210" s="57">
        <v>2</v>
      </c>
      <c r="C210" s="58">
        <v>51.96</v>
      </c>
      <c r="D210" s="59"/>
      <c r="E210" s="60"/>
      <c r="F210" s="60"/>
      <c r="G210" s="60"/>
      <c r="H210" s="61">
        <f t="shared" si="20"/>
        <v>51.96</v>
      </c>
    </row>
    <row r="211" spans="1:8" ht="15">
      <c r="A211" s="56"/>
      <c r="B211" s="57">
        <v>3</v>
      </c>
      <c r="C211" s="58">
        <v>58.76</v>
      </c>
      <c r="D211" s="59">
        <v>1</v>
      </c>
      <c r="E211" s="60"/>
      <c r="F211" s="60"/>
      <c r="G211" s="60"/>
      <c r="H211" s="61">
        <f t="shared" si="20"/>
        <v>63.76</v>
      </c>
    </row>
    <row r="212" spans="1:8" ht="15">
      <c r="A212" s="56"/>
      <c r="B212" s="57">
        <v>4</v>
      </c>
      <c r="C212" s="58">
        <v>52</v>
      </c>
      <c r="D212" s="59"/>
      <c r="E212" s="60"/>
      <c r="F212" s="60"/>
      <c r="G212" s="60"/>
      <c r="H212" s="61">
        <f t="shared" si="20"/>
        <v>52</v>
      </c>
    </row>
    <row r="213" spans="1:8" ht="15">
      <c r="A213" s="56"/>
      <c r="B213" s="57">
        <v>5</v>
      </c>
      <c r="C213" s="58">
        <v>48.22</v>
      </c>
      <c r="D213" s="59"/>
      <c r="E213" s="60"/>
      <c r="F213" s="60"/>
      <c r="G213" s="60"/>
      <c r="H213" s="61">
        <f t="shared" si="20"/>
        <v>48.22</v>
      </c>
    </row>
    <row r="214" spans="1:8" ht="15">
      <c r="A214" s="56"/>
      <c r="B214" s="57"/>
      <c r="C214" s="58"/>
      <c r="D214" s="59"/>
      <c r="E214" s="60"/>
      <c r="F214" s="60"/>
      <c r="G214" s="60"/>
      <c r="H214" s="61">
        <f t="shared" si="20"/>
        <v>0</v>
      </c>
    </row>
    <row r="215" spans="1:8" ht="15.75" thickBot="1">
      <c r="A215" s="62" t="s">
        <v>52</v>
      </c>
      <c r="B215" s="63"/>
      <c r="C215" s="64">
        <f>C209+C210+C211+C212+C213+C214</f>
        <v>266.39</v>
      </c>
      <c r="D215" s="65">
        <f>(D209+D210+D211+D212+D213+D214)*5</f>
        <v>10</v>
      </c>
      <c r="E215" s="66">
        <f>(E209+E210+E211+E212+E213+E214)*10</f>
        <v>0</v>
      </c>
      <c r="F215" s="66">
        <f>(F209+F210+F211+F212+F213+F214)*10</f>
        <v>0</v>
      </c>
      <c r="G215" s="66">
        <f>(G209+G210+G211+G212+G213+G214)*5</f>
        <v>0</v>
      </c>
      <c r="H215" s="67">
        <f>C215+D215+E215+-F215-G215</f>
        <v>276.39</v>
      </c>
    </row>
    <row r="216" spans="1:8" ht="15.75" thickBot="1">
      <c r="A216" s="68"/>
      <c r="B216" s="69"/>
      <c r="C216" s="70"/>
      <c r="D216" s="71">
        <f>D215/5</f>
        <v>2</v>
      </c>
      <c r="E216" s="72"/>
      <c r="F216" s="72"/>
      <c r="G216" s="72"/>
      <c r="H216" s="73">
        <f>H209+H210+H211+H212+H213+H214</f>
        <v>276.39</v>
      </c>
    </row>
    <row r="217" spans="1:8" ht="15.75" thickBot="1">
      <c r="A217" s="74"/>
      <c r="B217" s="5"/>
      <c r="C217" s="4"/>
      <c r="D217" s="5"/>
      <c r="E217" s="3"/>
      <c r="F217" s="3"/>
      <c r="G217" s="3"/>
      <c r="H217" s="4"/>
    </row>
    <row r="218" spans="1:8" ht="15">
      <c r="A218" s="51" t="s">
        <v>44</v>
      </c>
      <c r="B218" s="52" t="s">
        <v>45</v>
      </c>
      <c r="C218" s="53" t="s">
        <v>46</v>
      </c>
      <c r="D218" s="52" t="s">
        <v>14</v>
      </c>
      <c r="E218" s="54" t="s">
        <v>47</v>
      </c>
      <c r="F218" s="54" t="s">
        <v>48</v>
      </c>
      <c r="G218" s="54" t="s">
        <v>49</v>
      </c>
      <c r="H218" s="55" t="s">
        <v>50</v>
      </c>
    </row>
    <row r="219" spans="1:8" ht="15">
      <c r="A219" s="56" t="s">
        <v>73</v>
      </c>
      <c r="B219" s="57">
        <v>1</v>
      </c>
      <c r="C219" s="58">
        <v>54.83</v>
      </c>
      <c r="D219" s="59">
        <v>1</v>
      </c>
      <c r="E219" s="60"/>
      <c r="F219" s="60"/>
      <c r="G219" s="60"/>
      <c r="H219" s="61">
        <f aca="true" t="shared" si="21" ref="H219:H224">C219+D219*5+E219*10+-F219*10-G219*5</f>
        <v>59.83</v>
      </c>
    </row>
    <row r="220" spans="1:8" ht="15">
      <c r="A220" s="56"/>
      <c r="B220" s="57">
        <v>2</v>
      </c>
      <c r="C220" s="58">
        <v>50.75</v>
      </c>
      <c r="D220" s="59"/>
      <c r="E220" s="60"/>
      <c r="F220" s="60"/>
      <c r="G220" s="60"/>
      <c r="H220" s="61">
        <f t="shared" si="21"/>
        <v>50.75</v>
      </c>
    </row>
    <row r="221" spans="1:8" ht="15">
      <c r="A221" s="56"/>
      <c r="B221" s="57">
        <v>3</v>
      </c>
      <c r="C221" s="58">
        <v>63.17</v>
      </c>
      <c r="D221" s="59"/>
      <c r="E221" s="60"/>
      <c r="F221" s="60"/>
      <c r="G221" s="60"/>
      <c r="H221" s="61">
        <f t="shared" si="21"/>
        <v>63.17</v>
      </c>
    </row>
    <row r="222" spans="1:8" ht="15">
      <c r="A222" s="56"/>
      <c r="B222" s="57">
        <v>4</v>
      </c>
      <c r="C222" s="58">
        <v>48.72</v>
      </c>
      <c r="D222" s="59"/>
      <c r="E222" s="60"/>
      <c r="F222" s="60"/>
      <c r="G222" s="60"/>
      <c r="H222" s="61">
        <f t="shared" si="21"/>
        <v>48.72</v>
      </c>
    </row>
    <row r="223" spans="1:8" ht="15">
      <c r="A223" s="56"/>
      <c r="B223" s="57">
        <v>5</v>
      </c>
      <c r="C223" s="58">
        <v>52.69</v>
      </c>
      <c r="D223" s="59">
        <v>2</v>
      </c>
      <c r="E223" s="60"/>
      <c r="F223" s="60"/>
      <c r="G223" s="60"/>
      <c r="H223" s="61">
        <f t="shared" si="21"/>
        <v>62.69</v>
      </c>
    </row>
    <row r="224" spans="1:8" ht="15">
      <c r="A224" s="56"/>
      <c r="B224" s="57"/>
      <c r="C224" s="58"/>
      <c r="D224" s="59"/>
      <c r="E224" s="60"/>
      <c r="F224" s="60"/>
      <c r="G224" s="60"/>
      <c r="H224" s="61">
        <f t="shared" si="21"/>
        <v>0</v>
      </c>
    </row>
    <row r="225" spans="1:8" ht="15.75" thickBot="1">
      <c r="A225" s="62" t="s">
        <v>52</v>
      </c>
      <c r="B225" s="63"/>
      <c r="C225" s="64">
        <f>C219+C220+C221+C222+C223+C224</f>
        <v>270.15999999999997</v>
      </c>
      <c r="D225" s="65">
        <f>(D219+D220+D221+D222+D223+D224)*5</f>
        <v>15</v>
      </c>
      <c r="E225" s="66">
        <f>(E219+E220+E221+E222+E223+E224)*10</f>
        <v>0</v>
      </c>
      <c r="F225" s="66">
        <f>(F219+F220+F221+F222+F223+F224)*10</f>
        <v>0</v>
      </c>
      <c r="G225" s="66">
        <f>(G219+G220+G221+G222+G223+G224)*5</f>
        <v>0</v>
      </c>
      <c r="H225" s="67">
        <f>C225+D225+E225+-F225-G225</f>
        <v>285.15999999999997</v>
      </c>
    </row>
    <row r="226" spans="1:8" ht="15.75" thickBot="1">
      <c r="A226" s="68"/>
      <c r="B226" s="69"/>
      <c r="C226" s="70"/>
      <c r="D226" s="71">
        <f>D225/5</f>
        <v>3</v>
      </c>
      <c r="E226" s="72"/>
      <c r="F226" s="72"/>
      <c r="G226" s="72"/>
      <c r="H226" s="73">
        <f>H219+H220+H221+H222+H223+H224</f>
        <v>285.15999999999997</v>
      </c>
    </row>
    <row r="227" spans="1:8" ht="15.75" thickBot="1">
      <c r="A227" s="74"/>
      <c r="B227" s="5"/>
      <c r="C227" s="4"/>
      <c r="D227" s="5"/>
      <c r="E227" s="3"/>
      <c r="F227" s="3"/>
      <c r="G227" s="3"/>
      <c r="H227" s="4"/>
    </row>
    <row r="228" spans="1:8" ht="15">
      <c r="A228" s="51" t="s">
        <v>44</v>
      </c>
      <c r="B228" s="52" t="s">
        <v>45</v>
      </c>
      <c r="C228" s="53" t="s">
        <v>46</v>
      </c>
      <c r="D228" s="52" t="s">
        <v>14</v>
      </c>
      <c r="E228" s="54" t="s">
        <v>47</v>
      </c>
      <c r="F228" s="54" t="s">
        <v>48</v>
      </c>
      <c r="G228" s="54" t="s">
        <v>49</v>
      </c>
      <c r="H228" s="55" t="s">
        <v>50</v>
      </c>
    </row>
    <row r="229" spans="1:8" ht="15">
      <c r="A229" s="56" t="s">
        <v>74</v>
      </c>
      <c r="B229" s="57">
        <v>1</v>
      </c>
      <c r="C229" s="58">
        <v>43.72</v>
      </c>
      <c r="D229" s="59">
        <v>2</v>
      </c>
      <c r="E229" s="60"/>
      <c r="F229" s="60"/>
      <c r="G229" s="60"/>
      <c r="H229" s="61">
        <f aca="true" t="shared" si="22" ref="H229:H234">C229+D229*5+E229*10+-F229*10-G229*5</f>
        <v>53.72</v>
      </c>
    </row>
    <row r="230" spans="1:8" ht="15">
      <c r="A230" s="56"/>
      <c r="B230" s="57">
        <v>2</v>
      </c>
      <c r="C230" s="58">
        <v>52.67</v>
      </c>
      <c r="D230" s="59"/>
      <c r="E230" s="60">
        <v>1</v>
      </c>
      <c r="F230" s="60"/>
      <c r="G230" s="60"/>
      <c r="H230" s="61">
        <f t="shared" si="22"/>
        <v>62.67</v>
      </c>
    </row>
    <row r="231" spans="1:8" ht="15">
      <c r="A231" s="56"/>
      <c r="B231" s="57">
        <v>3</v>
      </c>
      <c r="C231" s="58">
        <v>45.75</v>
      </c>
      <c r="D231" s="59">
        <v>1</v>
      </c>
      <c r="E231" s="60"/>
      <c r="F231" s="60"/>
      <c r="G231" s="60"/>
      <c r="H231" s="61">
        <f t="shared" si="22"/>
        <v>50.75</v>
      </c>
    </row>
    <row r="232" spans="1:8" ht="15">
      <c r="A232" s="56"/>
      <c r="B232" s="57">
        <v>4</v>
      </c>
      <c r="C232" s="58">
        <v>62.13</v>
      </c>
      <c r="D232" s="59"/>
      <c r="E232" s="60">
        <v>1</v>
      </c>
      <c r="F232" s="60"/>
      <c r="G232" s="60"/>
      <c r="H232" s="61">
        <f t="shared" si="22"/>
        <v>72.13</v>
      </c>
    </row>
    <row r="233" spans="1:8" ht="15">
      <c r="A233" s="56"/>
      <c r="B233" s="57">
        <v>5</v>
      </c>
      <c r="C233" s="58">
        <v>59.42</v>
      </c>
      <c r="D233" s="59"/>
      <c r="E233" s="60"/>
      <c r="F233" s="60"/>
      <c r="G233" s="60"/>
      <c r="H233" s="61">
        <f t="shared" si="22"/>
        <v>59.42</v>
      </c>
    </row>
    <row r="234" spans="1:8" ht="15">
      <c r="A234" s="56"/>
      <c r="B234" s="57"/>
      <c r="C234" s="58"/>
      <c r="D234" s="59"/>
      <c r="E234" s="60"/>
      <c r="F234" s="60"/>
      <c r="G234" s="60"/>
      <c r="H234" s="61">
        <f t="shared" si="22"/>
        <v>0</v>
      </c>
    </row>
    <row r="235" spans="1:8" ht="15.75" thickBot="1">
      <c r="A235" s="62" t="s">
        <v>52</v>
      </c>
      <c r="B235" s="63"/>
      <c r="C235" s="64">
        <f>C229+C230+C231+C232+C233+C234</f>
        <v>263.69</v>
      </c>
      <c r="D235" s="65">
        <f>(D229+D230+D231+D232+D233+D234)*5</f>
        <v>15</v>
      </c>
      <c r="E235" s="66">
        <f>(E229+E230+E231+E232+E233+E234)*10</f>
        <v>20</v>
      </c>
      <c r="F235" s="66">
        <f>(F229+F230+F231+F232+F233+F234)*10</f>
        <v>0</v>
      </c>
      <c r="G235" s="66">
        <f>(G229+G230+G231+G232+G233+G234)*5</f>
        <v>0</v>
      </c>
      <c r="H235" s="67">
        <f>C235+D235+E235+-F235-G235</f>
        <v>298.69</v>
      </c>
    </row>
    <row r="236" spans="1:8" ht="15.75" thickBot="1">
      <c r="A236" s="68"/>
      <c r="B236" s="69"/>
      <c r="C236" s="70"/>
      <c r="D236" s="71">
        <f>D235/5</f>
        <v>3</v>
      </c>
      <c r="E236" s="72"/>
      <c r="F236" s="72"/>
      <c r="G236" s="72"/>
      <c r="H236" s="73">
        <f>H229+H230+H231+H232+H233+H234</f>
        <v>298.69</v>
      </c>
    </row>
    <row r="237" spans="1:8" ht="15.75" thickBot="1">
      <c r="A237" s="74"/>
      <c r="B237" s="5"/>
      <c r="C237" s="4"/>
      <c r="D237" s="5"/>
      <c r="E237" s="3"/>
      <c r="F237" s="3"/>
      <c r="G237" s="3"/>
      <c r="H237" s="4"/>
    </row>
    <row r="238" spans="1:8" ht="15">
      <c r="A238" s="51" t="s">
        <v>44</v>
      </c>
      <c r="B238" s="52" t="s">
        <v>45</v>
      </c>
      <c r="C238" s="53" t="s">
        <v>46</v>
      </c>
      <c r="D238" s="52" t="s">
        <v>14</v>
      </c>
      <c r="E238" s="54" t="s">
        <v>47</v>
      </c>
      <c r="F238" s="54" t="s">
        <v>48</v>
      </c>
      <c r="G238" s="54" t="s">
        <v>49</v>
      </c>
      <c r="H238" s="55" t="s">
        <v>50</v>
      </c>
    </row>
    <row r="239" spans="1:8" ht="15">
      <c r="A239" s="56" t="s">
        <v>75</v>
      </c>
      <c r="B239" s="57">
        <v>1</v>
      </c>
      <c r="C239" s="58">
        <v>61.13</v>
      </c>
      <c r="D239" s="59">
        <v>4</v>
      </c>
      <c r="E239" s="60"/>
      <c r="F239" s="60"/>
      <c r="G239" s="60"/>
      <c r="H239" s="61">
        <f aca="true" t="shared" si="23" ref="H239:H244">C239+D239*5+E239*10+-F239*10-G239*5</f>
        <v>81.13</v>
      </c>
    </row>
    <row r="240" spans="1:8" ht="15">
      <c r="A240" s="56"/>
      <c r="B240" s="57">
        <v>2</v>
      </c>
      <c r="C240" s="58">
        <v>67.88</v>
      </c>
      <c r="D240" s="59">
        <v>2</v>
      </c>
      <c r="E240" s="60"/>
      <c r="F240" s="60"/>
      <c r="G240" s="60"/>
      <c r="H240" s="61">
        <f t="shared" si="23"/>
        <v>77.88</v>
      </c>
    </row>
    <row r="241" spans="1:8" ht="15">
      <c r="A241" s="56"/>
      <c r="B241" s="57">
        <v>3</v>
      </c>
      <c r="C241" s="58">
        <v>50.37</v>
      </c>
      <c r="D241" s="59">
        <v>4</v>
      </c>
      <c r="E241" s="60"/>
      <c r="F241" s="60"/>
      <c r="G241" s="60"/>
      <c r="H241" s="61">
        <f t="shared" si="23"/>
        <v>70.37</v>
      </c>
    </row>
    <row r="242" spans="1:8" ht="15">
      <c r="A242" s="56"/>
      <c r="B242" s="57">
        <v>4</v>
      </c>
      <c r="C242" s="58">
        <v>51.22</v>
      </c>
      <c r="D242" s="59">
        <v>1</v>
      </c>
      <c r="E242" s="60"/>
      <c r="F242" s="60"/>
      <c r="G242" s="60"/>
      <c r="H242" s="61">
        <f t="shared" si="23"/>
        <v>56.22</v>
      </c>
    </row>
    <row r="243" spans="1:8" ht="15">
      <c r="A243" s="56"/>
      <c r="B243" s="57">
        <v>5</v>
      </c>
      <c r="C243" s="58">
        <v>51.23</v>
      </c>
      <c r="D243" s="59">
        <v>2</v>
      </c>
      <c r="E243" s="60"/>
      <c r="F243" s="60"/>
      <c r="G243" s="60"/>
      <c r="H243" s="61">
        <f t="shared" si="23"/>
        <v>61.23</v>
      </c>
    </row>
    <row r="244" spans="1:8" ht="15">
      <c r="A244" s="56"/>
      <c r="B244" s="57"/>
      <c r="C244" s="58"/>
      <c r="D244" s="59"/>
      <c r="E244" s="60"/>
      <c r="F244" s="60"/>
      <c r="G244" s="60"/>
      <c r="H244" s="61">
        <f t="shared" si="23"/>
        <v>0</v>
      </c>
    </row>
    <row r="245" spans="1:8" ht="15.75" thickBot="1">
      <c r="A245" s="62" t="s">
        <v>52</v>
      </c>
      <c r="B245" s="63"/>
      <c r="C245" s="64">
        <f>C239+C240+C241+C242+C243+C244</f>
        <v>281.83</v>
      </c>
      <c r="D245" s="65">
        <f>(D239+D240+D241+D242+D243+D244)*5</f>
        <v>65</v>
      </c>
      <c r="E245" s="66">
        <f>(E239+E240+E241+E242+E243+E244)*10</f>
        <v>0</v>
      </c>
      <c r="F245" s="66">
        <f>(F239+F240+F241+F242+F243+F244)*10</f>
        <v>0</v>
      </c>
      <c r="G245" s="66">
        <f>(G239+G240+G241+G242+G243+G244)*5</f>
        <v>0</v>
      </c>
      <c r="H245" s="67">
        <f>C245+D245+E245+-F245-G245</f>
        <v>346.83</v>
      </c>
    </row>
    <row r="246" spans="1:8" ht="15.75" thickBot="1">
      <c r="A246" s="68"/>
      <c r="B246" s="69"/>
      <c r="C246" s="70"/>
      <c r="D246" s="71">
        <f>D245/5</f>
        <v>13</v>
      </c>
      <c r="E246" s="72"/>
      <c r="F246" s="72"/>
      <c r="G246" s="72"/>
      <c r="H246" s="73">
        <f>H239+H240+H241+H242+H243+H244</f>
        <v>346.83000000000004</v>
      </c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ht="18.75" thickBot="1">
      <c r="A249" s="9" t="s">
        <v>31</v>
      </c>
    </row>
    <row r="250" spans="1:8" ht="15">
      <c r="A250" s="51" t="s">
        <v>44</v>
      </c>
      <c r="B250" s="52" t="s">
        <v>45</v>
      </c>
      <c r="C250" s="53" t="s">
        <v>46</v>
      </c>
      <c r="D250" s="52" t="s">
        <v>14</v>
      </c>
      <c r="E250" s="54" t="s">
        <v>47</v>
      </c>
      <c r="F250" s="54" t="s">
        <v>48</v>
      </c>
      <c r="G250" s="54" t="s">
        <v>49</v>
      </c>
      <c r="H250" s="55" t="s">
        <v>50</v>
      </c>
    </row>
    <row r="251" spans="1:8" ht="15">
      <c r="A251" s="56" t="s">
        <v>76</v>
      </c>
      <c r="B251" s="57">
        <v>1</v>
      </c>
      <c r="C251" s="58">
        <v>41.17</v>
      </c>
      <c r="D251" s="59">
        <v>1</v>
      </c>
      <c r="E251" s="60"/>
      <c r="F251" s="60"/>
      <c r="G251" s="60"/>
      <c r="H251" s="61">
        <f aca="true" t="shared" si="24" ref="H251:H256">C251+D251*5+E251*10+-F251*10-G251*5</f>
        <v>46.17</v>
      </c>
    </row>
    <row r="252" spans="1:8" ht="15">
      <c r="A252" s="56"/>
      <c r="B252" s="57">
        <v>2</v>
      </c>
      <c r="C252" s="58">
        <v>41.48</v>
      </c>
      <c r="D252" s="59">
        <v>1</v>
      </c>
      <c r="E252" s="60"/>
      <c r="F252" s="60"/>
      <c r="G252" s="60"/>
      <c r="H252" s="61">
        <f t="shared" si="24"/>
        <v>46.48</v>
      </c>
    </row>
    <row r="253" spans="1:8" ht="15">
      <c r="A253" s="56"/>
      <c r="B253" s="57">
        <v>3</v>
      </c>
      <c r="C253" s="58">
        <v>40.2</v>
      </c>
      <c r="D253" s="59"/>
      <c r="E253" s="60"/>
      <c r="F253" s="60"/>
      <c r="G253" s="60"/>
      <c r="H253" s="61">
        <f t="shared" si="24"/>
        <v>40.2</v>
      </c>
    </row>
    <row r="254" spans="1:8" ht="15">
      <c r="A254" s="56"/>
      <c r="B254" s="57">
        <v>4</v>
      </c>
      <c r="C254" s="58">
        <v>47.22</v>
      </c>
      <c r="D254" s="59"/>
      <c r="E254" s="60"/>
      <c r="F254" s="60"/>
      <c r="G254" s="60"/>
      <c r="H254" s="61">
        <f t="shared" si="24"/>
        <v>47.22</v>
      </c>
    </row>
    <row r="255" spans="1:8" ht="15">
      <c r="A255" s="56"/>
      <c r="B255" s="57">
        <v>5</v>
      </c>
      <c r="C255" s="58">
        <v>41.78</v>
      </c>
      <c r="D255" s="59"/>
      <c r="E255" s="60"/>
      <c r="F255" s="60"/>
      <c r="G255" s="60"/>
      <c r="H255" s="61">
        <f t="shared" si="24"/>
        <v>41.78</v>
      </c>
    </row>
    <row r="256" spans="1:8" ht="15">
      <c r="A256" s="56"/>
      <c r="B256" s="57"/>
      <c r="C256" s="58"/>
      <c r="D256" s="59"/>
      <c r="E256" s="60"/>
      <c r="F256" s="60"/>
      <c r="G256" s="60"/>
      <c r="H256" s="61">
        <f t="shared" si="24"/>
        <v>0</v>
      </c>
    </row>
    <row r="257" spans="1:8" ht="15.75" thickBot="1">
      <c r="A257" s="62" t="s">
        <v>52</v>
      </c>
      <c r="B257" s="63"/>
      <c r="C257" s="64">
        <f>C251+C252+C253+C254+C255+C256</f>
        <v>211.85</v>
      </c>
      <c r="D257" s="65">
        <f>(D251+D252+D253+D254+D255+D256)*5</f>
        <v>10</v>
      </c>
      <c r="E257" s="66">
        <f>(E251+E252+E253+E254+E255+E256)*10</f>
        <v>0</v>
      </c>
      <c r="F257" s="66">
        <f>(F251+F252+F253+F254+F255+F256)*10</f>
        <v>0</v>
      </c>
      <c r="G257" s="66">
        <f>(G251+G252+G253+G254+G255+G256)*5</f>
        <v>0</v>
      </c>
      <c r="H257" s="67">
        <f>C257+D257+E257+-F257-G257</f>
        <v>221.85</v>
      </c>
    </row>
    <row r="258" spans="1:8" ht="15.75" thickBot="1">
      <c r="A258" s="68"/>
      <c r="B258" s="69"/>
      <c r="C258" s="70"/>
      <c r="D258" s="71">
        <f>D257/5</f>
        <v>2</v>
      </c>
      <c r="E258" s="72"/>
      <c r="F258" s="72"/>
      <c r="G258" s="72"/>
      <c r="H258" s="73">
        <f>H251+H252+H253+H254+H255+H256</f>
        <v>221.85000000000002</v>
      </c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ht="18.75" thickBot="1">
      <c r="A261" s="9" t="s">
        <v>32</v>
      </c>
    </row>
    <row r="262" spans="1:8" ht="15">
      <c r="A262" s="51" t="s">
        <v>44</v>
      </c>
      <c r="B262" s="52" t="s">
        <v>45</v>
      </c>
      <c r="C262" s="53" t="s">
        <v>46</v>
      </c>
      <c r="D262" s="52" t="s">
        <v>14</v>
      </c>
      <c r="E262" s="54" t="s">
        <v>47</v>
      </c>
      <c r="F262" s="54" t="s">
        <v>48</v>
      </c>
      <c r="G262" s="54" t="s">
        <v>49</v>
      </c>
      <c r="H262" s="55" t="s">
        <v>50</v>
      </c>
    </row>
    <row r="263" spans="1:8" ht="15">
      <c r="A263" s="56" t="s">
        <v>77</v>
      </c>
      <c r="B263" s="57">
        <v>1</v>
      </c>
      <c r="C263" s="58">
        <v>37.64</v>
      </c>
      <c r="D263" s="59">
        <v>2</v>
      </c>
      <c r="E263" s="60"/>
      <c r="F263" s="60"/>
      <c r="G263" s="60"/>
      <c r="H263" s="61">
        <f aca="true" t="shared" si="25" ref="H263:H268">C263+D263*5+E263*10+-F263*10-G263*5</f>
        <v>47.64</v>
      </c>
    </row>
    <row r="264" spans="1:8" ht="15">
      <c r="A264" s="56"/>
      <c r="B264" s="57">
        <v>2</v>
      </c>
      <c r="C264" s="58">
        <v>34.93</v>
      </c>
      <c r="D264" s="59"/>
      <c r="E264" s="60"/>
      <c r="F264" s="60"/>
      <c r="G264" s="60"/>
      <c r="H264" s="61">
        <f t="shared" si="25"/>
        <v>34.93</v>
      </c>
    </row>
    <row r="265" spans="1:8" ht="15">
      <c r="A265" s="56"/>
      <c r="B265" s="57">
        <v>3</v>
      </c>
      <c r="C265" s="58">
        <v>33.98</v>
      </c>
      <c r="D265" s="59">
        <v>1</v>
      </c>
      <c r="E265" s="60"/>
      <c r="F265" s="60"/>
      <c r="G265" s="60"/>
      <c r="H265" s="61">
        <f t="shared" si="25"/>
        <v>38.98</v>
      </c>
    </row>
    <row r="266" spans="1:8" ht="15">
      <c r="A266" s="56"/>
      <c r="B266" s="57">
        <v>4</v>
      </c>
      <c r="C266" s="58">
        <v>34.75</v>
      </c>
      <c r="D266" s="59">
        <v>3</v>
      </c>
      <c r="E266" s="60"/>
      <c r="F266" s="60"/>
      <c r="G266" s="60"/>
      <c r="H266" s="61">
        <f t="shared" si="25"/>
        <v>49.75</v>
      </c>
    </row>
    <row r="267" spans="1:8" ht="15">
      <c r="A267" s="56"/>
      <c r="B267" s="57">
        <v>5</v>
      </c>
      <c r="C267" s="58">
        <v>37.33</v>
      </c>
      <c r="D267" s="59">
        <v>1</v>
      </c>
      <c r="E267" s="60"/>
      <c r="F267" s="60"/>
      <c r="G267" s="60"/>
      <c r="H267" s="61">
        <f t="shared" si="25"/>
        <v>42.33</v>
      </c>
    </row>
    <row r="268" spans="1:8" ht="15">
      <c r="A268" s="56"/>
      <c r="B268" s="57"/>
      <c r="C268" s="58"/>
      <c r="D268" s="59"/>
      <c r="E268" s="60"/>
      <c r="F268" s="60"/>
      <c r="G268" s="60"/>
      <c r="H268" s="61">
        <f t="shared" si="25"/>
        <v>0</v>
      </c>
    </row>
    <row r="269" spans="1:8" ht="15.75" thickBot="1">
      <c r="A269" s="62" t="s">
        <v>52</v>
      </c>
      <c r="B269" s="63"/>
      <c r="C269" s="64">
        <f>C263+C264+C265+C266+C267+C268</f>
        <v>178.63</v>
      </c>
      <c r="D269" s="65">
        <f>(D263+D264+D265+D266+D267+D268)*5</f>
        <v>35</v>
      </c>
      <c r="E269" s="66">
        <f>(E263+E264+E265+E266+E267+E268)*10</f>
        <v>0</v>
      </c>
      <c r="F269" s="66">
        <f>(F263+F264+F265+F266+F267+F268)*10</f>
        <v>0</v>
      </c>
      <c r="G269" s="66">
        <f>(G263+G264+G265+G266+G267+G268)*5</f>
        <v>0</v>
      </c>
      <c r="H269" s="67">
        <f>C269+D269+E269+-F269-G269</f>
        <v>213.63</v>
      </c>
    </row>
    <row r="270" spans="1:8" ht="15.75" thickBot="1">
      <c r="A270" s="68"/>
      <c r="B270" s="69"/>
      <c r="C270" s="70"/>
      <c r="D270" s="71">
        <f>D269/5</f>
        <v>7</v>
      </c>
      <c r="E270" s="72"/>
      <c r="F270" s="72"/>
      <c r="G270" s="72"/>
      <c r="H270" s="73">
        <f>H263+H264+H265+H266+H267+H268</f>
        <v>213.63</v>
      </c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ht="18.75" thickBot="1">
      <c r="A273" s="9" t="s">
        <v>27</v>
      </c>
    </row>
    <row r="274" spans="1:8" ht="15">
      <c r="A274" s="51" t="s">
        <v>44</v>
      </c>
      <c r="B274" s="52" t="s">
        <v>45</v>
      </c>
      <c r="C274" s="53" t="s">
        <v>46</v>
      </c>
      <c r="D274" s="52" t="s">
        <v>14</v>
      </c>
      <c r="E274" s="54" t="s">
        <v>47</v>
      </c>
      <c r="F274" s="54" t="s">
        <v>48</v>
      </c>
      <c r="G274" s="54" t="s">
        <v>49</v>
      </c>
      <c r="H274" s="55" t="s">
        <v>50</v>
      </c>
    </row>
    <row r="275" spans="1:8" ht="15">
      <c r="A275" s="56" t="s">
        <v>78</v>
      </c>
      <c r="B275" s="57">
        <v>1</v>
      </c>
      <c r="C275" s="58">
        <v>27.14</v>
      </c>
      <c r="D275" s="59"/>
      <c r="E275" s="60"/>
      <c r="F275" s="60"/>
      <c r="G275" s="60"/>
      <c r="H275" s="61">
        <f aca="true" t="shared" si="26" ref="H275:H280">C275+D275*5+E275*10+-F275*10-G275*5</f>
        <v>27.14</v>
      </c>
    </row>
    <row r="276" spans="1:8" ht="15">
      <c r="A276" s="56"/>
      <c r="B276" s="57">
        <v>2</v>
      </c>
      <c r="C276" s="58">
        <v>31.24</v>
      </c>
      <c r="D276" s="59"/>
      <c r="E276" s="60"/>
      <c r="F276" s="60"/>
      <c r="G276" s="60"/>
      <c r="H276" s="61">
        <f t="shared" si="26"/>
        <v>31.24</v>
      </c>
    </row>
    <row r="277" spans="1:8" ht="15">
      <c r="A277" s="56"/>
      <c r="B277" s="57">
        <v>3</v>
      </c>
      <c r="C277" s="58">
        <v>31.78</v>
      </c>
      <c r="D277" s="59">
        <v>2</v>
      </c>
      <c r="E277" s="60"/>
      <c r="F277" s="60"/>
      <c r="G277" s="60"/>
      <c r="H277" s="61">
        <f t="shared" si="26"/>
        <v>41.78</v>
      </c>
    </row>
    <row r="278" spans="1:8" ht="15">
      <c r="A278" s="56"/>
      <c r="B278" s="57">
        <v>4</v>
      </c>
      <c r="C278" s="58">
        <v>35.32</v>
      </c>
      <c r="D278" s="59"/>
      <c r="E278" s="60"/>
      <c r="F278" s="60"/>
      <c r="G278" s="60"/>
      <c r="H278" s="61">
        <f t="shared" si="26"/>
        <v>35.32</v>
      </c>
    </row>
    <row r="279" spans="1:8" ht="15">
      <c r="A279" s="56"/>
      <c r="B279" s="57">
        <v>5</v>
      </c>
      <c r="C279" s="58">
        <v>29.61</v>
      </c>
      <c r="D279" s="59"/>
      <c r="E279" s="60"/>
      <c r="F279" s="60"/>
      <c r="G279" s="60"/>
      <c r="H279" s="61">
        <f t="shared" si="26"/>
        <v>29.61</v>
      </c>
    </row>
    <row r="280" spans="1:8" ht="15">
      <c r="A280" s="56"/>
      <c r="B280" s="57"/>
      <c r="C280" s="58"/>
      <c r="D280" s="59"/>
      <c r="E280" s="60"/>
      <c r="F280" s="60"/>
      <c r="G280" s="60"/>
      <c r="H280" s="61">
        <f t="shared" si="26"/>
        <v>0</v>
      </c>
    </row>
    <row r="281" spans="1:8" ht="15.75" thickBot="1">
      <c r="A281" s="62" t="s">
        <v>52</v>
      </c>
      <c r="B281" s="63"/>
      <c r="C281" s="64">
        <f>C275+C276+C277+C278+C279+C280</f>
        <v>155.08999999999997</v>
      </c>
      <c r="D281" s="65">
        <f>(D275+D276+D277+D278+D279+D280)*5</f>
        <v>10</v>
      </c>
      <c r="E281" s="66">
        <f>(E275+E276+E277+E278+E279+E280)*10</f>
        <v>0</v>
      </c>
      <c r="F281" s="66">
        <f>(F275+F276+F277+F278+F279+F280)*10</f>
        <v>0</v>
      </c>
      <c r="G281" s="66">
        <f>(G275+G276+G277+G278+G279+G280)*5</f>
        <v>0</v>
      </c>
      <c r="H281" s="67">
        <f>C281+D281+E281+-F281-G281</f>
        <v>165.08999999999997</v>
      </c>
    </row>
    <row r="282" spans="1:8" ht="15.75" thickBot="1">
      <c r="A282" s="68"/>
      <c r="B282" s="69"/>
      <c r="C282" s="70"/>
      <c r="D282" s="71">
        <f>D281/5</f>
        <v>2</v>
      </c>
      <c r="E282" s="72"/>
      <c r="F282" s="72"/>
      <c r="G282" s="72"/>
      <c r="H282" s="73">
        <f>H275+H276+H277+H278+H279+H280</f>
        <v>165.08999999999997</v>
      </c>
    </row>
    <row r="283" spans="1:8" ht="15.75" thickBot="1">
      <c r="A283" s="74"/>
      <c r="B283" s="5"/>
      <c r="C283" s="4"/>
      <c r="D283" s="5"/>
      <c r="E283" s="3"/>
      <c r="F283" s="3"/>
      <c r="G283" s="3"/>
      <c r="H283" s="4"/>
    </row>
    <row r="284" spans="1:8" ht="15">
      <c r="A284" s="51" t="s">
        <v>44</v>
      </c>
      <c r="B284" s="52" t="s">
        <v>45</v>
      </c>
      <c r="C284" s="53" t="s">
        <v>46</v>
      </c>
      <c r="D284" s="52" t="s">
        <v>14</v>
      </c>
      <c r="E284" s="54" t="s">
        <v>47</v>
      </c>
      <c r="F284" s="54" t="s">
        <v>48</v>
      </c>
      <c r="G284" s="54" t="s">
        <v>49</v>
      </c>
      <c r="H284" s="55" t="s">
        <v>50</v>
      </c>
    </row>
    <row r="285" spans="1:8" ht="15">
      <c r="A285" s="56" t="s">
        <v>79</v>
      </c>
      <c r="B285" s="57">
        <v>1</v>
      </c>
      <c r="C285" s="58">
        <v>48.68</v>
      </c>
      <c r="D285" s="59"/>
      <c r="E285" s="60"/>
      <c r="F285" s="60"/>
      <c r="G285" s="60"/>
      <c r="H285" s="61">
        <f aca="true" t="shared" si="27" ref="H285:H290">C285+D285*5+E285*10+-F285*10-G285*5</f>
        <v>48.68</v>
      </c>
    </row>
    <row r="286" spans="1:8" ht="15">
      <c r="A286" s="56"/>
      <c r="B286" s="57">
        <v>2</v>
      </c>
      <c r="C286" s="58">
        <v>34.73</v>
      </c>
      <c r="D286" s="59">
        <v>1</v>
      </c>
      <c r="E286" s="60"/>
      <c r="F286" s="60"/>
      <c r="G286" s="60"/>
      <c r="H286" s="61">
        <f t="shared" si="27"/>
        <v>39.73</v>
      </c>
    </row>
    <row r="287" spans="1:8" ht="15">
      <c r="A287" s="56"/>
      <c r="B287" s="57">
        <v>3</v>
      </c>
      <c r="C287" s="58">
        <v>37.75</v>
      </c>
      <c r="D287" s="59"/>
      <c r="E287" s="60"/>
      <c r="F287" s="60"/>
      <c r="G287" s="60"/>
      <c r="H287" s="61">
        <f t="shared" si="27"/>
        <v>37.75</v>
      </c>
    </row>
    <row r="288" spans="1:8" ht="15">
      <c r="A288" s="56"/>
      <c r="B288" s="57">
        <v>4</v>
      </c>
      <c r="C288" s="58">
        <v>37.91</v>
      </c>
      <c r="D288" s="59">
        <v>1</v>
      </c>
      <c r="E288" s="60"/>
      <c r="F288" s="60"/>
      <c r="G288" s="60"/>
      <c r="H288" s="61">
        <f t="shared" si="27"/>
        <v>42.91</v>
      </c>
    </row>
    <row r="289" spans="1:8" ht="15">
      <c r="A289" s="56"/>
      <c r="B289" s="57">
        <v>5</v>
      </c>
      <c r="C289" s="58">
        <v>32.7</v>
      </c>
      <c r="D289" s="59">
        <v>1</v>
      </c>
      <c r="E289" s="60"/>
      <c r="F289" s="60"/>
      <c r="G289" s="60"/>
      <c r="H289" s="61">
        <f t="shared" si="27"/>
        <v>37.7</v>
      </c>
    </row>
    <row r="290" spans="1:8" ht="15">
      <c r="A290" s="56"/>
      <c r="B290" s="57"/>
      <c r="C290" s="58"/>
      <c r="D290" s="59"/>
      <c r="E290" s="60"/>
      <c r="F290" s="60"/>
      <c r="G290" s="60"/>
      <c r="H290" s="61">
        <f t="shared" si="27"/>
        <v>0</v>
      </c>
    </row>
    <row r="291" spans="1:8" ht="15.75" thickBot="1">
      <c r="A291" s="62" t="s">
        <v>52</v>
      </c>
      <c r="B291" s="63"/>
      <c r="C291" s="64">
        <f>C285+C286+C287+C288+C289+C290</f>
        <v>191.76999999999998</v>
      </c>
      <c r="D291" s="65">
        <f>(D285+D286+D287+D288+D289+D290)*5</f>
        <v>15</v>
      </c>
      <c r="E291" s="66">
        <f>(E285+E286+E287+E288+E289+E290)*10</f>
        <v>0</v>
      </c>
      <c r="F291" s="66">
        <f>(F285+F286+F287+F288+F289+F290)*10</f>
        <v>0</v>
      </c>
      <c r="G291" s="66">
        <f>(G285+G286+G287+G288+G289+G290)*5</f>
        <v>0</v>
      </c>
      <c r="H291" s="67">
        <f>C291+D291+E291+-F291-G291</f>
        <v>206.76999999999998</v>
      </c>
    </row>
    <row r="292" spans="1:8" ht="15.75" thickBot="1">
      <c r="A292" s="68"/>
      <c r="B292" s="69"/>
      <c r="C292" s="70"/>
      <c r="D292" s="71">
        <f>D291/5</f>
        <v>3</v>
      </c>
      <c r="E292" s="72"/>
      <c r="F292" s="72"/>
      <c r="G292" s="72"/>
      <c r="H292" s="73">
        <f>H285+H286+H287+H288+H289+H290</f>
        <v>206.76999999999998</v>
      </c>
    </row>
    <row r="293" spans="1:8" ht="15.75" thickBot="1">
      <c r="A293" s="74"/>
      <c r="B293" s="5"/>
      <c r="C293" s="4"/>
      <c r="D293" s="5"/>
      <c r="E293" s="3"/>
      <c r="F293" s="3"/>
      <c r="G293" s="3"/>
      <c r="H293" s="4"/>
    </row>
    <row r="294" spans="1:8" ht="15">
      <c r="A294" s="51" t="s">
        <v>44</v>
      </c>
      <c r="B294" s="52" t="s">
        <v>45</v>
      </c>
      <c r="C294" s="53" t="s">
        <v>46</v>
      </c>
      <c r="D294" s="52" t="s">
        <v>14</v>
      </c>
      <c r="E294" s="54" t="s">
        <v>47</v>
      </c>
      <c r="F294" s="54" t="s">
        <v>48</v>
      </c>
      <c r="G294" s="54" t="s">
        <v>49</v>
      </c>
      <c r="H294" s="55" t="s">
        <v>50</v>
      </c>
    </row>
    <row r="295" spans="1:8" ht="15">
      <c r="A295" s="56" t="s">
        <v>80</v>
      </c>
      <c r="B295" s="57">
        <v>1</v>
      </c>
      <c r="C295" s="58">
        <v>45.14</v>
      </c>
      <c r="D295" s="59">
        <v>1</v>
      </c>
      <c r="E295" s="60"/>
      <c r="F295" s="60"/>
      <c r="G295" s="60"/>
      <c r="H295" s="61">
        <f aca="true" t="shared" si="28" ref="H295:H300">C295+D295*5+E295*10+-F295*10-G295*5</f>
        <v>50.14</v>
      </c>
    </row>
    <row r="296" spans="1:8" ht="15">
      <c r="A296" s="56"/>
      <c r="B296" s="57">
        <v>2</v>
      </c>
      <c r="C296" s="58">
        <v>53.49</v>
      </c>
      <c r="D296" s="59"/>
      <c r="E296" s="60"/>
      <c r="F296" s="60"/>
      <c r="G296" s="60"/>
      <c r="H296" s="61">
        <f t="shared" si="28"/>
        <v>53.49</v>
      </c>
    </row>
    <row r="297" spans="1:8" ht="15">
      <c r="A297" s="56"/>
      <c r="B297" s="57">
        <v>3</v>
      </c>
      <c r="C297" s="58">
        <v>54.08</v>
      </c>
      <c r="D297" s="59">
        <v>1</v>
      </c>
      <c r="E297" s="60"/>
      <c r="F297" s="60"/>
      <c r="G297" s="60"/>
      <c r="H297" s="61">
        <f t="shared" si="28"/>
        <v>59.08</v>
      </c>
    </row>
    <row r="298" spans="1:8" ht="15">
      <c r="A298" s="56"/>
      <c r="B298" s="57">
        <v>4</v>
      </c>
      <c r="C298" s="58">
        <v>52.45</v>
      </c>
      <c r="D298" s="59"/>
      <c r="E298" s="60"/>
      <c r="F298" s="60"/>
      <c r="G298" s="60"/>
      <c r="H298" s="61">
        <f t="shared" si="28"/>
        <v>52.45</v>
      </c>
    </row>
    <row r="299" spans="1:8" ht="15">
      <c r="A299" s="56"/>
      <c r="B299" s="57">
        <v>5</v>
      </c>
      <c r="C299" s="58">
        <v>49.77</v>
      </c>
      <c r="D299" s="59"/>
      <c r="E299" s="60"/>
      <c r="F299" s="60"/>
      <c r="G299" s="60"/>
      <c r="H299" s="61">
        <f t="shared" si="28"/>
        <v>49.77</v>
      </c>
    </row>
    <row r="300" spans="1:8" ht="15">
      <c r="A300" s="56"/>
      <c r="B300" s="57"/>
      <c r="C300" s="58"/>
      <c r="D300" s="59"/>
      <c r="E300" s="60"/>
      <c r="F300" s="60"/>
      <c r="G300" s="60"/>
      <c r="H300" s="61">
        <f t="shared" si="28"/>
        <v>0</v>
      </c>
    </row>
    <row r="301" spans="1:8" ht="15.75" thickBot="1">
      <c r="A301" s="62" t="s">
        <v>52</v>
      </c>
      <c r="B301" s="63"/>
      <c r="C301" s="64">
        <f>C295+C296+C297+C298+C299+C300</f>
        <v>254.92999999999998</v>
      </c>
      <c r="D301" s="65">
        <f>(D295+D296+D297+D298+D299+D300)*5</f>
        <v>10</v>
      </c>
      <c r="E301" s="66">
        <f>(E295+E296+E297+E298+E299+E300)*10</f>
        <v>0</v>
      </c>
      <c r="F301" s="66">
        <f>(F295+F296+F297+F298+F299+F300)*10</f>
        <v>0</v>
      </c>
      <c r="G301" s="66">
        <f>(G295+G296+G297+G298+G299+G300)*5</f>
        <v>0</v>
      </c>
      <c r="H301" s="67">
        <f>C301+D301+E301+-F301-G301</f>
        <v>264.92999999999995</v>
      </c>
    </row>
    <row r="302" spans="1:8" ht="15.75" thickBot="1">
      <c r="A302" s="68"/>
      <c r="B302" s="69"/>
      <c r="C302" s="70"/>
      <c r="D302" s="71">
        <f>D301/5</f>
        <v>2</v>
      </c>
      <c r="E302" s="72"/>
      <c r="F302" s="72"/>
      <c r="G302" s="72"/>
      <c r="H302" s="73">
        <f>H295+H296+H297+H298+H299+H300</f>
        <v>264.92999999999995</v>
      </c>
    </row>
    <row r="303" spans="1:8" ht="15.75" thickBot="1">
      <c r="A303" s="74"/>
      <c r="B303" s="5"/>
      <c r="C303" s="4"/>
      <c r="D303" s="5"/>
      <c r="E303" s="3"/>
      <c r="F303" s="3"/>
      <c r="G303" s="3"/>
      <c r="H303" s="4"/>
    </row>
    <row r="304" spans="1:8" ht="15">
      <c r="A304" s="51" t="s">
        <v>44</v>
      </c>
      <c r="B304" s="52" t="s">
        <v>45</v>
      </c>
      <c r="C304" s="53" t="s">
        <v>46</v>
      </c>
      <c r="D304" s="52" t="s">
        <v>14</v>
      </c>
      <c r="E304" s="54" t="s">
        <v>47</v>
      </c>
      <c r="F304" s="54" t="s">
        <v>48</v>
      </c>
      <c r="G304" s="54" t="s">
        <v>49</v>
      </c>
      <c r="H304" s="55" t="s">
        <v>50</v>
      </c>
    </row>
    <row r="305" spans="1:8" ht="15">
      <c r="A305" s="56" t="s">
        <v>81</v>
      </c>
      <c r="B305" s="57">
        <v>1</v>
      </c>
      <c r="C305" s="58">
        <v>60.4</v>
      </c>
      <c r="D305" s="59">
        <v>2</v>
      </c>
      <c r="E305" s="60"/>
      <c r="F305" s="60"/>
      <c r="G305" s="60"/>
      <c r="H305" s="61">
        <f aca="true" t="shared" si="29" ref="H305:H310">C305+D305*5+E305*10+-F305*10-G305*5</f>
        <v>70.4</v>
      </c>
    </row>
    <row r="306" spans="1:8" ht="15">
      <c r="A306" s="56"/>
      <c r="B306" s="57">
        <v>2</v>
      </c>
      <c r="C306" s="58">
        <v>66.41</v>
      </c>
      <c r="D306" s="59">
        <v>1</v>
      </c>
      <c r="E306" s="60"/>
      <c r="F306" s="60"/>
      <c r="G306" s="60"/>
      <c r="H306" s="61">
        <f t="shared" si="29"/>
        <v>71.41</v>
      </c>
    </row>
    <row r="307" spans="1:8" ht="15">
      <c r="A307" s="56"/>
      <c r="B307" s="57">
        <v>3</v>
      </c>
      <c r="C307" s="58">
        <v>68.46</v>
      </c>
      <c r="D307" s="59">
        <v>6</v>
      </c>
      <c r="E307" s="60"/>
      <c r="F307" s="60"/>
      <c r="G307" s="60"/>
      <c r="H307" s="61">
        <f t="shared" si="29"/>
        <v>98.46</v>
      </c>
    </row>
    <row r="308" spans="1:8" ht="15">
      <c r="A308" s="56"/>
      <c r="B308" s="57">
        <v>4</v>
      </c>
      <c r="C308" s="58">
        <v>65.48</v>
      </c>
      <c r="D308" s="59"/>
      <c r="E308" s="60"/>
      <c r="F308" s="60"/>
      <c r="G308" s="60"/>
      <c r="H308" s="61">
        <f t="shared" si="29"/>
        <v>65.48</v>
      </c>
    </row>
    <row r="309" spans="1:8" ht="15">
      <c r="A309" s="56"/>
      <c r="B309" s="57">
        <v>5</v>
      </c>
      <c r="C309" s="58">
        <v>64.89</v>
      </c>
      <c r="D309" s="59">
        <v>2</v>
      </c>
      <c r="E309" s="60"/>
      <c r="F309" s="60"/>
      <c r="G309" s="60"/>
      <c r="H309" s="61">
        <f t="shared" si="29"/>
        <v>74.89</v>
      </c>
    </row>
    <row r="310" spans="1:8" ht="15">
      <c r="A310" s="56"/>
      <c r="B310" s="57"/>
      <c r="C310" s="58"/>
      <c r="D310" s="59"/>
      <c r="E310" s="60"/>
      <c r="F310" s="60"/>
      <c r="G310" s="60"/>
      <c r="H310" s="61">
        <f t="shared" si="29"/>
        <v>0</v>
      </c>
    </row>
    <row r="311" spans="1:8" ht="15.75" thickBot="1">
      <c r="A311" s="62" t="s">
        <v>52</v>
      </c>
      <c r="B311" s="63"/>
      <c r="C311" s="64">
        <f>C305+C306+C307+C308+C309+C310</f>
        <v>325.64</v>
      </c>
      <c r="D311" s="65">
        <f>(D305+D306+D307+D308+D309+D310)*5</f>
        <v>55</v>
      </c>
      <c r="E311" s="66">
        <f>(E305+E306+E307+E308+E309+E310)*10</f>
        <v>0</v>
      </c>
      <c r="F311" s="66">
        <f>(F305+F306+F307+F308+F309+F310)*10</f>
        <v>0</v>
      </c>
      <c r="G311" s="66">
        <f>(G305+G306+G307+G308+G309+G310)*5</f>
        <v>0</v>
      </c>
      <c r="H311" s="67">
        <f>C311+D311+E311+-F311-G311</f>
        <v>380.64</v>
      </c>
    </row>
    <row r="312" spans="1:8" ht="15.75" thickBot="1">
      <c r="A312" s="68"/>
      <c r="B312" s="69"/>
      <c r="C312" s="70"/>
      <c r="D312" s="71">
        <f>D311/5</f>
        <v>11</v>
      </c>
      <c r="E312" s="72"/>
      <c r="F312" s="72"/>
      <c r="G312" s="72"/>
      <c r="H312" s="73">
        <f>H305+H306+H307+H308+H309+H310</f>
        <v>380.64</v>
      </c>
    </row>
    <row r="313" spans="1:8" ht="15.75" thickBot="1">
      <c r="A313" s="74"/>
      <c r="B313" s="5"/>
      <c r="C313" s="4"/>
      <c r="D313" s="5"/>
      <c r="E313" s="3"/>
      <c r="F313" s="3"/>
      <c r="G313" s="3"/>
      <c r="H313" s="4"/>
    </row>
    <row r="314" spans="1:8" ht="15">
      <c r="A314" s="51" t="s">
        <v>44</v>
      </c>
      <c r="B314" s="52" t="s">
        <v>45</v>
      </c>
      <c r="C314" s="53" t="s">
        <v>46</v>
      </c>
      <c r="D314" s="52" t="s">
        <v>14</v>
      </c>
      <c r="E314" s="54" t="s">
        <v>47</v>
      </c>
      <c r="F314" s="54" t="s">
        <v>48</v>
      </c>
      <c r="G314" s="54" t="s">
        <v>49</v>
      </c>
      <c r="H314" s="55" t="s">
        <v>50</v>
      </c>
    </row>
    <row r="315" spans="1:8" ht="15">
      <c r="A315" s="56" t="s">
        <v>82</v>
      </c>
      <c r="B315" s="57">
        <v>1</v>
      </c>
      <c r="C315" s="58">
        <v>79.77</v>
      </c>
      <c r="D315" s="59">
        <v>2</v>
      </c>
      <c r="E315" s="60"/>
      <c r="F315" s="60"/>
      <c r="G315" s="60"/>
      <c r="H315" s="61">
        <f aca="true" t="shared" si="30" ref="H315:H320">C315+D315*5+E315*10+-F315*10-G315*5</f>
        <v>89.77</v>
      </c>
    </row>
    <row r="316" spans="1:8" ht="15">
      <c r="A316" s="56"/>
      <c r="B316" s="57">
        <v>2</v>
      </c>
      <c r="C316" s="58">
        <v>74.28</v>
      </c>
      <c r="D316" s="59">
        <v>2</v>
      </c>
      <c r="E316" s="60"/>
      <c r="F316" s="60"/>
      <c r="G316" s="60"/>
      <c r="H316" s="61">
        <f t="shared" si="30"/>
        <v>84.28</v>
      </c>
    </row>
    <row r="317" spans="1:8" ht="15">
      <c r="A317" s="56"/>
      <c r="B317" s="57">
        <v>3</v>
      </c>
      <c r="C317" s="58">
        <v>96.16</v>
      </c>
      <c r="D317" s="59">
        <v>2</v>
      </c>
      <c r="E317" s="60">
        <v>1</v>
      </c>
      <c r="F317" s="60"/>
      <c r="G317" s="60"/>
      <c r="H317" s="61">
        <f t="shared" si="30"/>
        <v>116.16</v>
      </c>
    </row>
    <row r="318" spans="1:8" ht="15">
      <c r="A318" s="56"/>
      <c r="B318" s="57">
        <v>4</v>
      </c>
      <c r="C318" s="58">
        <v>70.16</v>
      </c>
      <c r="D318" s="59">
        <v>1</v>
      </c>
      <c r="E318" s="60"/>
      <c r="F318" s="60"/>
      <c r="G318" s="60"/>
      <c r="H318" s="61">
        <f t="shared" si="30"/>
        <v>75.16</v>
      </c>
    </row>
    <row r="319" spans="1:8" ht="15">
      <c r="A319" s="56"/>
      <c r="B319" s="57">
        <v>5</v>
      </c>
      <c r="C319" s="58">
        <v>94.92</v>
      </c>
      <c r="D319" s="59">
        <v>4</v>
      </c>
      <c r="E319" s="60"/>
      <c r="F319" s="60"/>
      <c r="G319" s="60"/>
      <c r="H319" s="61">
        <f t="shared" si="30"/>
        <v>114.92</v>
      </c>
    </row>
    <row r="320" spans="1:8" ht="15">
      <c r="A320" s="56"/>
      <c r="B320" s="57"/>
      <c r="C320" s="58"/>
      <c r="D320" s="59"/>
      <c r="E320" s="60"/>
      <c r="F320" s="60"/>
      <c r="G320" s="60"/>
      <c r="H320" s="61">
        <f t="shared" si="30"/>
        <v>0</v>
      </c>
    </row>
    <row r="321" spans="1:8" ht="15.75" thickBot="1">
      <c r="A321" s="62" t="s">
        <v>52</v>
      </c>
      <c r="B321" s="63"/>
      <c r="C321" s="64">
        <f>C315+C316+C317+C318+C319+C320</f>
        <v>415.29</v>
      </c>
      <c r="D321" s="65">
        <f>(D315+D316+D317+D318+D319+D320)*5</f>
        <v>55</v>
      </c>
      <c r="E321" s="66">
        <f>(E315+E316+E317+E318+E319+E320)*10</f>
        <v>10</v>
      </c>
      <c r="F321" s="66">
        <f>(F315+F316+F317+F318+F319+F320)*10</f>
        <v>0</v>
      </c>
      <c r="G321" s="66">
        <f>(G315+G316+G317+G318+G319+G320)*5</f>
        <v>0</v>
      </c>
      <c r="H321" s="67">
        <f>C321+D321+E321+-F321-G321</f>
        <v>480.29</v>
      </c>
    </row>
    <row r="322" spans="1:8" ht="15.75" thickBot="1">
      <c r="A322" s="68"/>
      <c r="B322" s="69"/>
      <c r="C322" s="70"/>
      <c r="D322" s="71">
        <f>D321/5</f>
        <v>11</v>
      </c>
      <c r="E322" s="72"/>
      <c r="F322" s="72"/>
      <c r="G322" s="72"/>
      <c r="H322" s="73">
        <f>H315+H316+H317+H318+H319+H320</f>
        <v>480.29</v>
      </c>
    </row>
    <row r="323" ht="18">
      <c r="A323" s="9"/>
    </row>
    <row r="324" spans="1:8" ht="18">
      <c r="A324" s="32"/>
      <c r="B324" s="1"/>
      <c r="C324" s="1"/>
      <c r="D324" s="1"/>
      <c r="E324" s="1"/>
      <c r="F324" s="1"/>
      <c r="G324" s="1"/>
      <c r="H324" s="1"/>
    </row>
    <row r="325" ht="18.75" thickBot="1">
      <c r="A325" s="9" t="s">
        <v>33</v>
      </c>
    </row>
    <row r="326" spans="1:8" ht="15">
      <c r="A326" s="51" t="s">
        <v>44</v>
      </c>
      <c r="B326" s="52" t="s">
        <v>45</v>
      </c>
      <c r="C326" s="53" t="s">
        <v>46</v>
      </c>
      <c r="D326" s="52" t="s">
        <v>14</v>
      </c>
      <c r="E326" s="54" t="s">
        <v>47</v>
      </c>
      <c r="F326" s="54" t="s">
        <v>48</v>
      </c>
      <c r="G326" s="54" t="s">
        <v>49</v>
      </c>
      <c r="H326" s="55" t="s">
        <v>50</v>
      </c>
    </row>
    <row r="327" spans="1:8" ht="15">
      <c r="A327" s="56" t="s">
        <v>83</v>
      </c>
      <c r="B327" s="57">
        <v>1</v>
      </c>
      <c r="C327" s="58">
        <v>28.8</v>
      </c>
      <c r="D327" s="59"/>
      <c r="E327" s="60"/>
      <c r="F327" s="60"/>
      <c r="G327" s="60"/>
      <c r="H327" s="61">
        <f aca="true" t="shared" si="31" ref="H327:H332">C327+D327*5+E327*10+-F327*10-G327*5</f>
        <v>28.8</v>
      </c>
    </row>
    <row r="328" spans="1:8" ht="15">
      <c r="A328" s="56"/>
      <c r="B328" s="57">
        <v>2</v>
      </c>
      <c r="C328" s="58">
        <v>30.11</v>
      </c>
      <c r="D328" s="59"/>
      <c r="E328" s="60"/>
      <c r="F328" s="60"/>
      <c r="G328" s="60"/>
      <c r="H328" s="61">
        <f t="shared" si="31"/>
        <v>30.11</v>
      </c>
    </row>
    <row r="329" spans="1:8" ht="15">
      <c r="A329" s="56"/>
      <c r="B329" s="57">
        <v>3</v>
      </c>
      <c r="C329" s="58">
        <v>37.02</v>
      </c>
      <c r="D329" s="59">
        <v>1</v>
      </c>
      <c r="E329" s="60"/>
      <c r="F329" s="60"/>
      <c r="G329" s="60"/>
      <c r="H329" s="61">
        <f t="shared" si="31"/>
        <v>42.02</v>
      </c>
    </row>
    <row r="330" spans="1:8" ht="15">
      <c r="A330" s="56"/>
      <c r="B330" s="57">
        <v>4</v>
      </c>
      <c r="C330" s="58">
        <v>36.48</v>
      </c>
      <c r="D330" s="59"/>
      <c r="E330" s="60"/>
      <c r="F330" s="60"/>
      <c r="G330" s="60"/>
      <c r="H330" s="61">
        <f t="shared" si="31"/>
        <v>36.48</v>
      </c>
    </row>
    <row r="331" spans="1:8" ht="15">
      <c r="A331" s="56"/>
      <c r="B331" s="57">
        <v>5</v>
      </c>
      <c r="C331" s="58">
        <v>28.51</v>
      </c>
      <c r="D331" s="59"/>
      <c r="E331" s="60"/>
      <c r="F331" s="60"/>
      <c r="G331" s="60"/>
      <c r="H331" s="61">
        <f t="shared" si="31"/>
        <v>28.51</v>
      </c>
    </row>
    <row r="332" spans="1:8" ht="15">
      <c r="A332" s="56"/>
      <c r="B332" s="57"/>
      <c r="C332" s="58"/>
      <c r="D332" s="59"/>
      <c r="E332" s="60"/>
      <c r="F332" s="60"/>
      <c r="G332" s="60"/>
      <c r="H332" s="61">
        <f t="shared" si="31"/>
        <v>0</v>
      </c>
    </row>
    <row r="333" spans="1:8" ht="15.75" thickBot="1">
      <c r="A333" s="62" t="s">
        <v>52</v>
      </c>
      <c r="B333" s="63"/>
      <c r="C333" s="64">
        <f>C327+C328+C329+C330+C331+C332</f>
        <v>160.92</v>
      </c>
      <c r="D333" s="65">
        <f>(D327+D328+D329+D330+D331+D332)*5</f>
        <v>5</v>
      </c>
      <c r="E333" s="66">
        <f>(E327+E328+E329+E330+E331+E332)*10</f>
        <v>0</v>
      </c>
      <c r="F333" s="66">
        <f>(F327+F328+F329+F330+F331+F332)*10</f>
        <v>0</v>
      </c>
      <c r="G333" s="66">
        <f>(G327+G328+G329+G330+G331+G332)*5</f>
        <v>0</v>
      </c>
      <c r="H333" s="67">
        <f>C333+D333+E333+-F333-G333</f>
        <v>165.92</v>
      </c>
    </row>
    <row r="334" spans="1:8" ht="15.75" thickBot="1">
      <c r="A334" s="68"/>
      <c r="B334" s="69"/>
      <c r="C334" s="70"/>
      <c r="D334" s="71">
        <f>D333/5</f>
        <v>1</v>
      </c>
      <c r="E334" s="72"/>
      <c r="F334" s="72"/>
      <c r="G334" s="72"/>
      <c r="H334" s="73">
        <f>H327+H328+H329+H330+H331+H332</f>
        <v>165.92</v>
      </c>
    </row>
    <row r="335" ht="18">
      <c r="A335" s="9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8.75" thickBot="1">
      <c r="A337" s="9" t="s">
        <v>20</v>
      </c>
      <c r="B337" s="9"/>
      <c r="C337" s="9"/>
      <c r="D337" s="9"/>
      <c r="E337" s="9"/>
      <c r="F337" s="9"/>
      <c r="G337" s="9"/>
      <c r="H337" s="9"/>
    </row>
    <row r="338" spans="1:8" ht="15">
      <c r="A338" s="51" t="s">
        <v>44</v>
      </c>
      <c r="B338" s="52" t="s">
        <v>45</v>
      </c>
      <c r="C338" s="53" t="s">
        <v>46</v>
      </c>
      <c r="D338" s="52" t="s">
        <v>14</v>
      </c>
      <c r="E338" s="54" t="s">
        <v>47</v>
      </c>
      <c r="F338" s="54" t="s">
        <v>48</v>
      </c>
      <c r="G338" s="54" t="s">
        <v>49</v>
      </c>
      <c r="H338" s="55" t="s">
        <v>50</v>
      </c>
    </row>
    <row r="339" spans="1:8" ht="15">
      <c r="A339" s="56" t="s">
        <v>84</v>
      </c>
      <c r="B339" s="57">
        <v>1</v>
      </c>
      <c r="C339" s="58">
        <v>49.32</v>
      </c>
      <c r="D339" s="59">
        <v>2</v>
      </c>
      <c r="E339" s="60"/>
      <c r="F339" s="60"/>
      <c r="G339" s="60"/>
      <c r="H339" s="61">
        <f aca="true" t="shared" si="32" ref="H339:H344">C339+D339*5+E339*10+-F339*10-G339*5</f>
        <v>59.32</v>
      </c>
    </row>
    <row r="340" spans="1:8" ht="15">
      <c r="A340" s="56"/>
      <c r="B340" s="57">
        <v>2</v>
      </c>
      <c r="C340" s="58">
        <v>53.9</v>
      </c>
      <c r="D340" s="59">
        <v>2</v>
      </c>
      <c r="E340" s="60"/>
      <c r="F340" s="60"/>
      <c r="G340" s="60"/>
      <c r="H340" s="61">
        <f t="shared" si="32"/>
        <v>63.9</v>
      </c>
    </row>
    <row r="341" spans="1:8" ht="15">
      <c r="A341" s="56"/>
      <c r="B341" s="57">
        <v>3</v>
      </c>
      <c r="C341" s="58">
        <v>47.14</v>
      </c>
      <c r="D341" s="59"/>
      <c r="E341" s="60"/>
      <c r="F341" s="60"/>
      <c r="G341" s="60"/>
      <c r="H341" s="61">
        <f t="shared" si="32"/>
        <v>47.14</v>
      </c>
    </row>
    <row r="342" spans="1:8" ht="15">
      <c r="A342" s="56"/>
      <c r="B342" s="57">
        <v>4</v>
      </c>
      <c r="C342" s="58">
        <v>45.38</v>
      </c>
      <c r="D342" s="59"/>
      <c r="E342" s="60"/>
      <c r="F342" s="60"/>
      <c r="G342" s="60"/>
      <c r="H342" s="61">
        <f t="shared" si="32"/>
        <v>45.38</v>
      </c>
    </row>
    <row r="343" spans="1:8" ht="15">
      <c r="A343" s="56"/>
      <c r="B343" s="57">
        <v>5</v>
      </c>
      <c r="C343" s="58">
        <v>45.15</v>
      </c>
      <c r="D343" s="59">
        <v>1</v>
      </c>
      <c r="E343" s="60"/>
      <c r="F343" s="60"/>
      <c r="G343" s="60"/>
      <c r="H343" s="61">
        <f t="shared" si="32"/>
        <v>50.15</v>
      </c>
    </row>
    <row r="344" spans="1:8" ht="15">
      <c r="A344" s="56"/>
      <c r="B344" s="57"/>
      <c r="C344" s="58"/>
      <c r="D344" s="59"/>
      <c r="E344" s="60"/>
      <c r="F344" s="60"/>
      <c r="G344" s="60"/>
      <c r="H344" s="61">
        <f t="shared" si="32"/>
        <v>0</v>
      </c>
    </row>
    <row r="345" spans="1:8" ht="15.75" thickBot="1">
      <c r="A345" s="62" t="s">
        <v>52</v>
      </c>
      <c r="B345" s="63"/>
      <c r="C345" s="64">
        <f>C339+C340+C341+C342+C343+C344</f>
        <v>240.89000000000001</v>
      </c>
      <c r="D345" s="65">
        <f>(D339+D340+D341+D342+D343+D344)*5</f>
        <v>25</v>
      </c>
      <c r="E345" s="66">
        <f>(E339+E340+E341+E342+E343+E344)*10</f>
        <v>0</v>
      </c>
      <c r="F345" s="66">
        <f>(F339+F340+F341+F342+F343+F344)*10</f>
        <v>0</v>
      </c>
      <c r="G345" s="66">
        <f>(G339+G340+G341+G342+G343+G344)*5</f>
        <v>0</v>
      </c>
      <c r="H345" s="67">
        <f>C345+D345+E345+-F345-G345</f>
        <v>265.89</v>
      </c>
    </row>
    <row r="346" spans="1:8" ht="15.75" thickBot="1">
      <c r="A346" s="68"/>
      <c r="B346" s="69"/>
      <c r="C346" s="70"/>
      <c r="D346" s="71">
        <f>D345/5</f>
        <v>5</v>
      </c>
      <c r="E346" s="72"/>
      <c r="F346" s="72"/>
      <c r="G346" s="72"/>
      <c r="H346" s="73">
        <f>H339+H340+H341+H342+H343+H344</f>
        <v>265.89</v>
      </c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8.75" thickBot="1">
      <c r="A349" s="109" t="s">
        <v>16</v>
      </c>
      <c r="B349" s="109"/>
      <c r="C349" s="4"/>
      <c r="D349" s="5"/>
      <c r="E349" s="3"/>
      <c r="F349" s="3"/>
      <c r="G349" s="3"/>
      <c r="H349" s="4"/>
    </row>
    <row r="350" spans="1:8" ht="15">
      <c r="A350" s="51" t="s">
        <v>44</v>
      </c>
      <c r="B350" s="52" t="s">
        <v>45</v>
      </c>
      <c r="C350" s="53" t="s">
        <v>46</v>
      </c>
      <c r="D350" s="52" t="s">
        <v>14</v>
      </c>
      <c r="E350" s="54" t="s">
        <v>47</v>
      </c>
      <c r="F350" s="54" t="s">
        <v>48</v>
      </c>
      <c r="G350" s="54" t="s">
        <v>49</v>
      </c>
      <c r="H350" s="55" t="s">
        <v>50</v>
      </c>
    </row>
    <row r="351" spans="1:8" ht="15">
      <c r="A351" s="56" t="s">
        <v>85</v>
      </c>
      <c r="B351" s="57">
        <v>1</v>
      </c>
      <c r="C351" s="58">
        <v>73.37</v>
      </c>
      <c r="D351" s="59">
        <v>2</v>
      </c>
      <c r="E351" s="60"/>
      <c r="F351" s="60"/>
      <c r="G351" s="60"/>
      <c r="H351" s="61">
        <f aca="true" t="shared" si="33" ref="H351:H356">C351+D351*5+E351*10+-F351*10-G351*5</f>
        <v>83.37</v>
      </c>
    </row>
    <row r="352" spans="1:8" ht="15">
      <c r="A352" s="56"/>
      <c r="B352" s="57">
        <v>2</v>
      </c>
      <c r="C352" s="58">
        <v>75.96</v>
      </c>
      <c r="D352" s="59"/>
      <c r="E352" s="60"/>
      <c r="F352" s="60"/>
      <c r="G352" s="60"/>
      <c r="H352" s="61">
        <f t="shared" si="33"/>
        <v>75.96</v>
      </c>
    </row>
    <row r="353" spans="1:8" ht="15">
      <c r="A353" s="56"/>
      <c r="B353" s="57">
        <v>3</v>
      </c>
      <c r="C353" s="58">
        <v>71.17</v>
      </c>
      <c r="D353" s="59">
        <v>1</v>
      </c>
      <c r="E353" s="60"/>
      <c r="F353" s="60"/>
      <c r="G353" s="60"/>
      <c r="H353" s="61">
        <f t="shared" si="33"/>
        <v>76.17</v>
      </c>
    </row>
    <row r="354" spans="1:8" ht="15">
      <c r="A354" s="56"/>
      <c r="B354" s="57">
        <v>4</v>
      </c>
      <c r="C354" s="58">
        <v>67.7</v>
      </c>
      <c r="D354" s="59"/>
      <c r="E354" s="60"/>
      <c r="F354" s="60"/>
      <c r="G354" s="60"/>
      <c r="H354" s="61">
        <f t="shared" si="33"/>
        <v>67.7</v>
      </c>
    </row>
    <row r="355" spans="1:8" ht="15">
      <c r="A355" s="56"/>
      <c r="B355" s="57">
        <v>5</v>
      </c>
      <c r="C355" s="58">
        <v>67.41</v>
      </c>
      <c r="D355" s="59"/>
      <c r="E355" s="60"/>
      <c r="F355" s="60"/>
      <c r="G355" s="60"/>
      <c r="H355" s="61">
        <f t="shared" si="33"/>
        <v>67.41</v>
      </c>
    </row>
    <row r="356" spans="1:8" ht="15">
      <c r="A356" s="56"/>
      <c r="B356" s="57"/>
      <c r="C356" s="58"/>
      <c r="D356" s="59"/>
      <c r="E356" s="60"/>
      <c r="F356" s="60"/>
      <c r="G356" s="60"/>
      <c r="H356" s="61">
        <f t="shared" si="33"/>
        <v>0</v>
      </c>
    </row>
    <row r="357" spans="1:8" ht="15.75" thickBot="1">
      <c r="A357" s="62" t="s">
        <v>52</v>
      </c>
      <c r="B357" s="63"/>
      <c r="C357" s="64">
        <f>C351+C352+C353+C354+C355+C356</f>
        <v>355.61</v>
      </c>
      <c r="D357" s="65">
        <f>(D351+D352+D353+D354+D355+D356)*5</f>
        <v>15</v>
      </c>
      <c r="E357" s="66">
        <f>(E351+E352+E353+E354+E355+E356)*10</f>
        <v>0</v>
      </c>
      <c r="F357" s="66">
        <f>(F351+F352+F353+F354+F355+F356)*10</f>
        <v>0</v>
      </c>
      <c r="G357" s="66">
        <f>(G351+G352+G353+G354+G355+G356)*5</f>
        <v>0</v>
      </c>
      <c r="H357" s="67">
        <f>C357+D357+E357+-F357-G357</f>
        <v>370.61</v>
      </c>
    </row>
    <row r="358" spans="1:8" ht="15.75" thickBot="1">
      <c r="A358" s="68"/>
      <c r="B358" s="69"/>
      <c r="C358" s="70"/>
      <c r="D358" s="71">
        <f>D357/5</f>
        <v>3</v>
      </c>
      <c r="E358" s="72"/>
      <c r="F358" s="72"/>
      <c r="G358" s="72"/>
      <c r="H358" s="73">
        <f>H351+H352+H353+H354+H355+H356</f>
        <v>370.61</v>
      </c>
    </row>
    <row r="359" spans="1:2" ht="15">
      <c r="A359" s="7"/>
      <c r="B359" s="7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ht="18.75" thickBot="1">
      <c r="A361" s="9" t="s">
        <v>34</v>
      </c>
    </row>
    <row r="362" spans="1:8" ht="15">
      <c r="A362" s="51" t="s">
        <v>44</v>
      </c>
      <c r="B362" s="52" t="s">
        <v>45</v>
      </c>
      <c r="C362" s="53" t="s">
        <v>46</v>
      </c>
      <c r="D362" s="52" t="s">
        <v>14</v>
      </c>
      <c r="E362" s="54" t="s">
        <v>47</v>
      </c>
      <c r="F362" s="54" t="s">
        <v>48</v>
      </c>
      <c r="G362" s="54" t="s">
        <v>49</v>
      </c>
      <c r="H362" s="55" t="s">
        <v>50</v>
      </c>
    </row>
    <row r="363" spans="1:8" ht="15">
      <c r="A363" s="56" t="s">
        <v>86</v>
      </c>
      <c r="B363" s="57">
        <v>1</v>
      </c>
      <c r="C363" s="58">
        <v>56.42</v>
      </c>
      <c r="D363" s="59">
        <v>4</v>
      </c>
      <c r="E363" s="60"/>
      <c r="F363" s="60"/>
      <c r="G363" s="60"/>
      <c r="H363" s="61">
        <f aca="true" t="shared" si="34" ref="H363:H368">C363+D363*5+E363*10+-F363*10-G363*5</f>
        <v>76.42</v>
      </c>
    </row>
    <row r="364" spans="1:8" ht="15">
      <c r="A364" s="56"/>
      <c r="B364" s="57">
        <v>2</v>
      </c>
      <c r="C364" s="58">
        <v>39.99</v>
      </c>
      <c r="D364" s="59">
        <v>2</v>
      </c>
      <c r="E364" s="60"/>
      <c r="F364" s="60"/>
      <c r="G364" s="60"/>
      <c r="H364" s="61">
        <f t="shared" si="34"/>
        <v>49.99</v>
      </c>
    </row>
    <row r="365" spans="1:8" ht="15">
      <c r="A365" s="56"/>
      <c r="B365" s="57">
        <v>3</v>
      </c>
      <c r="C365" s="58">
        <v>43.21</v>
      </c>
      <c r="D365" s="59">
        <v>1</v>
      </c>
      <c r="E365" s="60"/>
      <c r="F365" s="60"/>
      <c r="G365" s="60"/>
      <c r="H365" s="61">
        <f t="shared" si="34"/>
        <v>48.21</v>
      </c>
    </row>
    <row r="366" spans="1:8" ht="15">
      <c r="A366" s="56"/>
      <c r="B366" s="57">
        <v>4</v>
      </c>
      <c r="C366" s="58">
        <v>37.23</v>
      </c>
      <c r="D366" s="59">
        <v>4</v>
      </c>
      <c r="E366" s="60"/>
      <c r="F366" s="60"/>
      <c r="G366" s="60"/>
      <c r="H366" s="61">
        <f t="shared" si="34"/>
        <v>57.23</v>
      </c>
    </row>
    <row r="367" spans="1:8" ht="15">
      <c r="A367" s="56"/>
      <c r="B367" s="57">
        <v>5</v>
      </c>
      <c r="C367" s="58">
        <v>45.57</v>
      </c>
      <c r="D367" s="59">
        <v>1</v>
      </c>
      <c r="E367" s="60"/>
      <c r="F367" s="60"/>
      <c r="G367" s="60"/>
      <c r="H367" s="61">
        <f t="shared" si="34"/>
        <v>50.57</v>
      </c>
    </row>
    <row r="368" spans="1:8" ht="15">
      <c r="A368" s="56"/>
      <c r="B368" s="57"/>
      <c r="C368" s="58"/>
      <c r="D368" s="59"/>
      <c r="E368" s="60"/>
      <c r="F368" s="60"/>
      <c r="G368" s="60"/>
      <c r="H368" s="61">
        <f t="shared" si="34"/>
        <v>0</v>
      </c>
    </row>
    <row r="369" spans="1:8" ht="15.75" thickBot="1">
      <c r="A369" s="62" t="s">
        <v>52</v>
      </c>
      <c r="B369" s="63"/>
      <c r="C369" s="64">
        <f>C363+C364+C365+C366+C367+C368</f>
        <v>222.42</v>
      </c>
      <c r="D369" s="65">
        <f>(D363+D364+D365+D366+D367+D368)*5</f>
        <v>60</v>
      </c>
      <c r="E369" s="66">
        <f>(E363+E364+E365+E366+E367+E368)*10</f>
        <v>0</v>
      </c>
      <c r="F369" s="66">
        <f>(F363+F364+F365+F366+F367+F368)*10</f>
        <v>0</v>
      </c>
      <c r="G369" s="66">
        <f>(G363+G364+G365+G366+G367+G368)*5</f>
        <v>0</v>
      </c>
      <c r="H369" s="67">
        <f>C369+D369+E369+-F369-G369</f>
        <v>282.41999999999996</v>
      </c>
    </row>
    <row r="370" spans="1:8" ht="15.75" thickBot="1">
      <c r="A370" s="68"/>
      <c r="B370" s="69"/>
      <c r="C370" s="70"/>
      <c r="D370" s="71">
        <f>D369/5</f>
        <v>12</v>
      </c>
      <c r="E370" s="72"/>
      <c r="F370" s="72"/>
      <c r="G370" s="72"/>
      <c r="H370" s="73">
        <f>H363+H364+H365+H366+H367+H368</f>
        <v>282.42</v>
      </c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ht="18.75" thickBot="1">
      <c r="A373" s="9" t="s">
        <v>35</v>
      </c>
    </row>
    <row r="374" spans="1:8" ht="15">
      <c r="A374" s="51" t="s">
        <v>44</v>
      </c>
      <c r="B374" s="52" t="s">
        <v>45</v>
      </c>
      <c r="C374" s="53" t="s">
        <v>46</v>
      </c>
      <c r="D374" s="52" t="s">
        <v>14</v>
      </c>
      <c r="E374" s="54" t="s">
        <v>47</v>
      </c>
      <c r="F374" s="54" t="s">
        <v>48</v>
      </c>
      <c r="G374" s="54" t="s">
        <v>49</v>
      </c>
      <c r="H374" s="55" t="s">
        <v>50</v>
      </c>
    </row>
    <row r="375" spans="1:8" ht="15">
      <c r="A375" s="56" t="s">
        <v>87</v>
      </c>
      <c r="B375" s="57">
        <v>1</v>
      </c>
      <c r="C375" s="58">
        <v>38.04</v>
      </c>
      <c r="D375" s="59">
        <v>1</v>
      </c>
      <c r="E375" s="60"/>
      <c r="F375" s="60"/>
      <c r="G375" s="60"/>
      <c r="H375" s="61">
        <f aca="true" t="shared" si="35" ref="H375:H380">C375+D375*5+E375*10+-F375*10-G375*5</f>
        <v>43.04</v>
      </c>
    </row>
    <row r="376" spans="1:8" ht="15">
      <c r="A376" s="56"/>
      <c r="B376" s="57">
        <v>2</v>
      </c>
      <c r="C376" s="58">
        <v>39.59</v>
      </c>
      <c r="D376" s="59">
        <v>4</v>
      </c>
      <c r="E376" s="60"/>
      <c r="F376" s="60"/>
      <c r="G376" s="60"/>
      <c r="H376" s="61">
        <f t="shared" si="35"/>
        <v>59.59</v>
      </c>
    </row>
    <row r="377" spans="1:8" ht="15">
      <c r="A377" s="56"/>
      <c r="B377" s="57">
        <v>3</v>
      </c>
      <c r="C377" s="58">
        <v>39.71</v>
      </c>
      <c r="D377" s="59">
        <v>2</v>
      </c>
      <c r="E377" s="60"/>
      <c r="F377" s="60"/>
      <c r="G377" s="60"/>
      <c r="H377" s="61">
        <f t="shared" si="35"/>
        <v>49.71</v>
      </c>
    </row>
    <row r="378" spans="1:8" ht="15">
      <c r="A378" s="56"/>
      <c r="B378" s="57">
        <v>4</v>
      </c>
      <c r="C378" s="58">
        <v>34.43</v>
      </c>
      <c r="D378" s="59">
        <v>3</v>
      </c>
      <c r="E378" s="60"/>
      <c r="F378" s="60"/>
      <c r="G378" s="60"/>
      <c r="H378" s="61">
        <f t="shared" si="35"/>
        <v>49.43</v>
      </c>
    </row>
    <row r="379" spans="1:8" ht="15">
      <c r="A379" s="56"/>
      <c r="B379" s="57">
        <v>5</v>
      </c>
      <c r="C379" s="58">
        <v>37.18</v>
      </c>
      <c r="D379" s="59">
        <v>3</v>
      </c>
      <c r="E379" s="60"/>
      <c r="F379" s="60"/>
      <c r="G379" s="60"/>
      <c r="H379" s="61">
        <f t="shared" si="35"/>
        <v>52.18</v>
      </c>
    </row>
    <row r="380" spans="1:8" ht="15">
      <c r="A380" s="56"/>
      <c r="B380" s="57"/>
      <c r="C380" s="58"/>
      <c r="D380" s="59"/>
      <c r="E380" s="60"/>
      <c r="F380" s="60"/>
      <c r="G380" s="60"/>
      <c r="H380" s="61">
        <f t="shared" si="35"/>
        <v>0</v>
      </c>
    </row>
    <row r="381" spans="1:8" ht="15.75" thickBot="1">
      <c r="A381" s="62" t="s">
        <v>52</v>
      </c>
      <c r="B381" s="63"/>
      <c r="C381" s="64">
        <f>C375+C376+C377+C378+C379+C380</f>
        <v>188.95000000000002</v>
      </c>
      <c r="D381" s="65">
        <f>(D375+D376+D377+D378+D379+D380)*5</f>
        <v>65</v>
      </c>
      <c r="E381" s="66">
        <f>(E375+E376+E377+E378+E379+E380)*10</f>
        <v>0</v>
      </c>
      <c r="F381" s="66">
        <f>(F375+F376+F377+F378+F379+F380)*10</f>
        <v>0</v>
      </c>
      <c r="G381" s="66">
        <f>(G375+G376+G377+G378+G379+G380)*5</f>
        <v>0</v>
      </c>
      <c r="H381" s="67">
        <f>C381+D381+E381+-F381-G381</f>
        <v>253.95000000000002</v>
      </c>
    </row>
    <row r="382" spans="1:8" ht="15.75" thickBot="1">
      <c r="A382" s="68"/>
      <c r="B382" s="69"/>
      <c r="C382" s="70"/>
      <c r="D382" s="71">
        <f>D381/5</f>
        <v>13</v>
      </c>
      <c r="E382" s="72"/>
      <c r="F382" s="72"/>
      <c r="G382" s="72"/>
      <c r="H382" s="73">
        <f>H375+H376+H377+H378+H379+H380</f>
        <v>253.95000000000002</v>
      </c>
    </row>
  </sheetData>
  <sheetProtection/>
  <mergeCells count="1">
    <mergeCell ref="A349:B3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18</v>
      </c>
      <c r="B1" s="5"/>
      <c r="C1" s="4"/>
      <c r="D1" s="5"/>
      <c r="E1" s="3"/>
      <c r="F1" s="3"/>
      <c r="G1" s="3"/>
      <c r="H1" s="4"/>
    </row>
    <row r="2" spans="1:8" ht="15">
      <c r="A2" s="80" t="s">
        <v>44</v>
      </c>
      <c r="B2" s="81" t="s">
        <v>45</v>
      </c>
      <c r="C2" s="82" t="s">
        <v>46</v>
      </c>
      <c r="D2" s="81" t="s">
        <v>14</v>
      </c>
      <c r="E2" s="83" t="s">
        <v>47</v>
      </c>
      <c r="F2" s="83" t="s">
        <v>48</v>
      </c>
      <c r="G2" s="83" t="s">
        <v>49</v>
      </c>
      <c r="H2" s="84" t="s">
        <v>50</v>
      </c>
    </row>
    <row r="3" spans="1:8" ht="15">
      <c r="A3" s="85" t="s">
        <v>88</v>
      </c>
      <c r="B3" s="57">
        <v>1</v>
      </c>
      <c r="C3" s="86">
        <v>49.65</v>
      </c>
      <c r="D3" s="87">
        <v>2</v>
      </c>
      <c r="E3" s="88">
        <v>1</v>
      </c>
      <c r="F3" s="88"/>
      <c r="G3" s="88"/>
      <c r="H3" s="89">
        <f aca="true" t="shared" si="0" ref="H3:H8">C3+D3*5+E3*10+-F3*10-G3*5</f>
        <v>69.65</v>
      </c>
    </row>
    <row r="4" spans="1:8" ht="15">
      <c r="A4" s="85"/>
      <c r="B4" s="57">
        <v>2</v>
      </c>
      <c r="C4" s="86">
        <v>39.14</v>
      </c>
      <c r="D4" s="87"/>
      <c r="E4" s="88"/>
      <c r="F4" s="88"/>
      <c r="G4" s="88"/>
      <c r="H4" s="89">
        <f t="shared" si="0"/>
        <v>39.14</v>
      </c>
    </row>
    <row r="5" spans="1:8" ht="15">
      <c r="A5" s="85"/>
      <c r="B5" s="57">
        <v>3</v>
      </c>
      <c r="C5" s="86">
        <v>42.99</v>
      </c>
      <c r="D5" s="87">
        <v>1</v>
      </c>
      <c r="E5" s="88"/>
      <c r="F5" s="88"/>
      <c r="G5" s="88"/>
      <c r="H5" s="89">
        <f t="shared" si="0"/>
        <v>47.99</v>
      </c>
    </row>
    <row r="6" spans="1:8" ht="15">
      <c r="A6" s="85"/>
      <c r="B6" s="57">
        <v>4</v>
      </c>
      <c r="C6" s="86">
        <v>43.52</v>
      </c>
      <c r="D6" s="87"/>
      <c r="E6" s="88"/>
      <c r="F6" s="88"/>
      <c r="G6" s="88"/>
      <c r="H6" s="89">
        <f t="shared" si="0"/>
        <v>43.52</v>
      </c>
    </row>
    <row r="7" spans="1:8" ht="15">
      <c r="A7" s="85"/>
      <c r="B7" s="57">
        <v>5</v>
      </c>
      <c r="C7" s="86">
        <v>44.46</v>
      </c>
      <c r="D7" s="87"/>
      <c r="E7" s="88"/>
      <c r="F7" s="88"/>
      <c r="G7" s="88"/>
      <c r="H7" s="89">
        <f t="shared" si="0"/>
        <v>44.46</v>
      </c>
    </row>
    <row r="8" spans="1:8" ht="15">
      <c r="A8" s="85"/>
      <c r="B8" s="57"/>
      <c r="C8" s="86"/>
      <c r="D8" s="87"/>
      <c r="E8" s="88"/>
      <c r="F8" s="88"/>
      <c r="G8" s="88"/>
      <c r="H8" s="89">
        <f t="shared" si="0"/>
        <v>0</v>
      </c>
    </row>
    <row r="9" spans="1:8" ht="15.75" thickBot="1">
      <c r="A9" s="90" t="s">
        <v>52</v>
      </c>
      <c r="B9" s="91"/>
      <c r="C9" s="92">
        <f>C3+C4+C5+C6+C7+C8</f>
        <v>219.76000000000002</v>
      </c>
      <c r="D9" s="93">
        <f>(D3+D4+D5+D6+D7+D8)*5</f>
        <v>15</v>
      </c>
      <c r="E9" s="94">
        <f>(E3+E4+E5+E6+E7+E8)*10</f>
        <v>10</v>
      </c>
      <c r="F9" s="94">
        <f>(F3+F4+F5+F6+F7+F8)*10</f>
        <v>0</v>
      </c>
      <c r="G9" s="94">
        <f>(G3+G4+G5+G6+G7+G8)*5</f>
        <v>0</v>
      </c>
      <c r="H9" s="95">
        <f>C9+D9+E9+-F9-G9</f>
        <v>244.76000000000002</v>
      </c>
    </row>
    <row r="10" spans="1:8" ht="15.75" thickBot="1">
      <c r="A10" s="96"/>
      <c r="B10" s="97"/>
      <c r="C10" s="98"/>
      <c r="D10" s="99">
        <f>D9/5</f>
        <v>3</v>
      </c>
      <c r="E10" s="100"/>
      <c r="F10" s="100"/>
      <c r="G10" s="100"/>
      <c r="H10" s="101">
        <f>H3+H4+H5+H6+H7+H8</f>
        <v>244.76000000000002</v>
      </c>
    </row>
    <row r="11" ht="15.75" thickBot="1"/>
    <row r="12" spans="1:8" ht="15">
      <c r="A12" s="51" t="s">
        <v>44</v>
      </c>
      <c r="B12" s="52" t="s">
        <v>45</v>
      </c>
      <c r="C12" s="53" t="s">
        <v>46</v>
      </c>
      <c r="D12" s="52" t="s">
        <v>14</v>
      </c>
      <c r="E12" s="54" t="s">
        <v>47</v>
      </c>
      <c r="F12" s="54" t="s">
        <v>48</v>
      </c>
      <c r="G12" s="54" t="s">
        <v>49</v>
      </c>
      <c r="H12" s="55" t="s">
        <v>50</v>
      </c>
    </row>
    <row r="13" spans="1:8" ht="15">
      <c r="A13" s="56" t="s">
        <v>89</v>
      </c>
      <c r="B13" s="57">
        <v>1</v>
      </c>
      <c r="C13" s="58">
        <v>62.57</v>
      </c>
      <c r="D13" s="59">
        <v>2</v>
      </c>
      <c r="E13" s="60"/>
      <c r="F13" s="60"/>
      <c r="G13" s="60"/>
      <c r="H13" s="61">
        <f aca="true" t="shared" si="1" ref="H13:H18">C13+D13*5+E13*10+-F13*10-G13*5</f>
        <v>72.57</v>
      </c>
    </row>
    <row r="14" spans="1:8" ht="15">
      <c r="A14" s="56"/>
      <c r="B14" s="57">
        <v>2</v>
      </c>
      <c r="C14" s="58">
        <v>65.78</v>
      </c>
      <c r="D14" s="59"/>
      <c r="E14" s="60"/>
      <c r="F14" s="60"/>
      <c r="G14" s="60"/>
      <c r="H14" s="61">
        <f t="shared" si="1"/>
        <v>65.78</v>
      </c>
    </row>
    <row r="15" spans="1:8" ht="15">
      <c r="A15" s="56"/>
      <c r="B15" s="57">
        <v>3</v>
      </c>
      <c r="C15" s="58">
        <v>57.23</v>
      </c>
      <c r="D15" s="59">
        <v>2</v>
      </c>
      <c r="E15" s="60"/>
      <c r="F15" s="60"/>
      <c r="G15" s="60"/>
      <c r="H15" s="61">
        <f t="shared" si="1"/>
        <v>67.22999999999999</v>
      </c>
    </row>
    <row r="16" spans="1:8" ht="15">
      <c r="A16" s="56"/>
      <c r="B16" s="57">
        <v>4</v>
      </c>
      <c r="C16" s="58">
        <v>66.56</v>
      </c>
      <c r="D16" s="59">
        <v>1</v>
      </c>
      <c r="E16" s="60"/>
      <c r="F16" s="60"/>
      <c r="G16" s="60"/>
      <c r="H16" s="61">
        <f t="shared" si="1"/>
        <v>71.56</v>
      </c>
    </row>
    <row r="17" spans="1:8" ht="15">
      <c r="A17" s="56"/>
      <c r="B17" s="57">
        <v>5</v>
      </c>
      <c r="C17" s="58">
        <v>52.25</v>
      </c>
      <c r="D17" s="59"/>
      <c r="E17" s="60"/>
      <c r="F17" s="60"/>
      <c r="G17" s="60"/>
      <c r="H17" s="61">
        <f t="shared" si="1"/>
        <v>52.25</v>
      </c>
    </row>
    <row r="18" spans="1:8" ht="1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.75" thickBot="1">
      <c r="A19" s="62" t="s">
        <v>52</v>
      </c>
      <c r="B19" s="63"/>
      <c r="C19" s="64">
        <f>C13+C14+C15+C16+C17+C18</f>
        <v>304.39</v>
      </c>
      <c r="D19" s="65">
        <f>(D13+D14+D15+D16+D17+D18)*5</f>
        <v>25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329.39</v>
      </c>
    </row>
    <row r="20" spans="1:8" ht="15.75" thickBot="1">
      <c r="A20" s="68"/>
      <c r="B20" s="69"/>
      <c r="C20" s="70"/>
      <c r="D20" s="71">
        <f>D19/5</f>
        <v>5</v>
      </c>
      <c r="E20" s="72"/>
      <c r="F20" s="72"/>
      <c r="G20" s="72"/>
      <c r="H20" s="73">
        <f>H13+H14+H15+H16+H17+H18</f>
        <v>329.39</v>
      </c>
    </row>
    <row r="21" ht="15.75" thickBot="1"/>
    <row r="22" spans="1:8" ht="15">
      <c r="A22" s="51" t="s">
        <v>44</v>
      </c>
      <c r="B22" s="52" t="s">
        <v>45</v>
      </c>
      <c r="C22" s="53" t="s">
        <v>46</v>
      </c>
      <c r="D22" s="52" t="s">
        <v>14</v>
      </c>
      <c r="E22" s="54" t="s">
        <v>47</v>
      </c>
      <c r="F22" s="54" t="s">
        <v>48</v>
      </c>
      <c r="G22" s="54" t="s">
        <v>49</v>
      </c>
      <c r="H22" s="55" t="s">
        <v>50</v>
      </c>
    </row>
    <row r="23" spans="1:8" ht="15">
      <c r="A23" s="56" t="s">
        <v>90</v>
      </c>
      <c r="B23" s="57">
        <v>1</v>
      </c>
      <c r="C23" s="58">
        <v>56.74</v>
      </c>
      <c r="D23" s="59">
        <v>1</v>
      </c>
      <c r="E23" s="60"/>
      <c r="F23" s="60"/>
      <c r="G23" s="60"/>
      <c r="H23" s="61">
        <f aca="true" t="shared" si="2" ref="H23:H28">C23+D23*5+E23*10+-F23*10-G23*5</f>
        <v>61.74</v>
      </c>
    </row>
    <row r="24" spans="1:8" ht="15">
      <c r="A24" s="56"/>
      <c r="B24" s="57">
        <v>2</v>
      </c>
      <c r="C24" s="58">
        <v>65.01</v>
      </c>
      <c r="D24" s="59"/>
      <c r="E24" s="60"/>
      <c r="F24" s="60"/>
      <c r="G24" s="60"/>
      <c r="H24" s="61">
        <f t="shared" si="2"/>
        <v>65.01</v>
      </c>
    </row>
    <row r="25" spans="1:8" ht="15">
      <c r="A25" s="56"/>
      <c r="B25" s="57">
        <v>3</v>
      </c>
      <c r="C25" s="58">
        <v>67.43</v>
      </c>
      <c r="D25" s="59">
        <v>4</v>
      </c>
      <c r="E25" s="60">
        <v>1</v>
      </c>
      <c r="F25" s="60"/>
      <c r="G25" s="60"/>
      <c r="H25" s="61">
        <f t="shared" si="2"/>
        <v>97.43</v>
      </c>
    </row>
    <row r="26" spans="1:8" ht="15">
      <c r="A26" s="56"/>
      <c r="B26" s="57">
        <v>4</v>
      </c>
      <c r="C26" s="58">
        <v>54.89</v>
      </c>
      <c r="D26" s="59"/>
      <c r="E26" s="60"/>
      <c r="F26" s="60"/>
      <c r="G26" s="60"/>
      <c r="H26" s="61">
        <f t="shared" si="2"/>
        <v>54.89</v>
      </c>
    </row>
    <row r="27" spans="1:8" ht="15">
      <c r="A27" s="56"/>
      <c r="B27" s="57">
        <v>5</v>
      </c>
      <c r="C27" s="58">
        <v>60.93</v>
      </c>
      <c r="D27" s="59">
        <v>1</v>
      </c>
      <c r="E27" s="60"/>
      <c r="F27" s="60"/>
      <c r="G27" s="60"/>
      <c r="H27" s="61">
        <f t="shared" si="2"/>
        <v>65.93</v>
      </c>
    </row>
    <row r="28" spans="1:8" ht="1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.75" thickBot="1">
      <c r="A29" s="62" t="s">
        <v>52</v>
      </c>
      <c r="B29" s="63"/>
      <c r="C29" s="64">
        <f>C23+C24+C25+C26+C27+C28</f>
        <v>305</v>
      </c>
      <c r="D29" s="65">
        <f>(D23+D24+D25+D26+D27+D28)*5</f>
        <v>30</v>
      </c>
      <c r="E29" s="66">
        <f>(E23+E24+E25+E26+E27+E28)*10</f>
        <v>10</v>
      </c>
      <c r="F29" s="66">
        <f>(F23+F24+F25+F26+F27+F28)*10</f>
        <v>0</v>
      </c>
      <c r="G29" s="66">
        <f>(G23+G24+G25+G26+G27+G28)*5</f>
        <v>0</v>
      </c>
      <c r="H29" s="67">
        <f>C29+D29+E29+-F29-G29</f>
        <v>345</v>
      </c>
    </row>
    <row r="30" spans="1:8" ht="15.75" thickBot="1">
      <c r="A30" s="68"/>
      <c r="B30" s="69"/>
      <c r="C30" s="70"/>
      <c r="D30" s="71">
        <f>D29/5</f>
        <v>6</v>
      </c>
      <c r="E30" s="72"/>
      <c r="F30" s="72"/>
      <c r="G30" s="72"/>
      <c r="H30" s="73">
        <f>H23+H24+H25+H26+H27+H28</f>
        <v>345</v>
      </c>
    </row>
    <row r="31" ht="15.75" thickBot="1"/>
    <row r="32" spans="1:8" ht="15">
      <c r="A32" s="51" t="s">
        <v>44</v>
      </c>
      <c r="B32" s="52" t="s">
        <v>45</v>
      </c>
      <c r="C32" s="53" t="s">
        <v>46</v>
      </c>
      <c r="D32" s="52" t="s">
        <v>14</v>
      </c>
      <c r="E32" s="54" t="s">
        <v>47</v>
      </c>
      <c r="F32" s="54" t="s">
        <v>48</v>
      </c>
      <c r="G32" s="54" t="s">
        <v>49</v>
      </c>
      <c r="H32" s="55" t="s">
        <v>50</v>
      </c>
    </row>
    <row r="33" spans="1:8" ht="15">
      <c r="A33" s="56" t="s">
        <v>91</v>
      </c>
      <c r="B33" s="57">
        <v>1</v>
      </c>
      <c r="C33" s="58">
        <v>62.76</v>
      </c>
      <c r="D33" s="59">
        <v>1</v>
      </c>
      <c r="E33" s="60"/>
      <c r="F33" s="60"/>
      <c r="G33" s="60"/>
      <c r="H33" s="61">
        <f aca="true" t="shared" si="3" ref="H33:H38">C33+D33*5+E33*10+-F33*10-G33*5</f>
        <v>67.75999999999999</v>
      </c>
    </row>
    <row r="34" spans="1:8" ht="15">
      <c r="A34" s="56"/>
      <c r="B34" s="57">
        <v>2</v>
      </c>
      <c r="C34" s="58">
        <v>77.46</v>
      </c>
      <c r="D34" s="59">
        <v>1</v>
      </c>
      <c r="E34" s="60"/>
      <c r="F34" s="60"/>
      <c r="G34" s="60"/>
      <c r="H34" s="61">
        <f t="shared" si="3"/>
        <v>82.46</v>
      </c>
    </row>
    <row r="35" spans="1:8" ht="15">
      <c r="A35" s="56"/>
      <c r="B35" s="57">
        <v>3</v>
      </c>
      <c r="C35" s="58">
        <v>76.12</v>
      </c>
      <c r="D35" s="59">
        <v>2</v>
      </c>
      <c r="E35" s="60"/>
      <c r="F35" s="60"/>
      <c r="G35" s="60"/>
      <c r="H35" s="61">
        <f t="shared" si="3"/>
        <v>86.12</v>
      </c>
    </row>
    <row r="36" spans="1:8" ht="15">
      <c r="A36" s="56"/>
      <c r="B36" s="57">
        <v>4</v>
      </c>
      <c r="C36" s="58">
        <v>69.58</v>
      </c>
      <c r="D36" s="59">
        <v>1</v>
      </c>
      <c r="E36" s="60"/>
      <c r="F36" s="60"/>
      <c r="G36" s="60"/>
      <c r="H36" s="61">
        <f t="shared" si="3"/>
        <v>74.58</v>
      </c>
    </row>
    <row r="37" spans="1:8" ht="15">
      <c r="A37" s="56"/>
      <c r="B37" s="57">
        <v>5</v>
      </c>
      <c r="C37" s="58">
        <v>65.3</v>
      </c>
      <c r="D37" s="59"/>
      <c r="E37" s="60"/>
      <c r="F37" s="60"/>
      <c r="G37" s="60"/>
      <c r="H37" s="61">
        <f t="shared" si="3"/>
        <v>65.3</v>
      </c>
    </row>
    <row r="38" spans="1:8" ht="1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.75" thickBot="1">
      <c r="A39" s="62" t="s">
        <v>52</v>
      </c>
      <c r="B39" s="63"/>
      <c r="C39" s="64">
        <f>C33+C34+C35+C36+C37+C38</f>
        <v>351.22</v>
      </c>
      <c r="D39" s="65">
        <f>(D33+D34+D35+D36+D37+D38)*5</f>
        <v>25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376.22</v>
      </c>
    </row>
    <row r="40" spans="1:8" ht="15.75" thickBot="1">
      <c r="A40" s="68"/>
      <c r="B40" s="69"/>
      <c r="C40" s="70"/>
      <c r="D40" s="71">
        <f>D39/5</f>
        <v>5</v>
      </c>
      <c r="E40" s="72"/>
      <c r="F40" s="72"/>
      <c r="G40" s="72"/>
      <c r="H40" s="73">
        <f>H33+H34+H35+H36+H37+H38</f>
        <v>376.21999999999997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28</v>
      </c>
    </row>
    <row r="44" spans="1:8" ht="15">
      <c r="A44" s="51" t="s">
        <v>44</v>
      </c>
      <c r="B44" s="52" t="s">
        <v>45</v>
      </c>
      <c r="C44" s="53" t="s">
        <v>46</v>
      </c>
      <c r="D44" s="52" t="s">
        <v>14</v>
      </c>
      <c r="E44" s="54" t="s">
        <v>47</v>
      </c>
      <c r="F44" s="54" t="s">
        <v>48</v>
      </c>
      <c r="G44" s="54" t="s">
        <v>49</v>
      </c>
      <c r="H44" s="55" t="s">
        <v>50</v>
      </c>
    </row>
    <row r="45" spans="1:8" ht="15">
      <c r="A45" s="56" t="s">
        <v>92</v>
      </c>
      <c r="B45" s="57">
        <v>1</v>
      </c>
      <c r="C45" s="58">
        <v>43.67</v>
      </c>
      <c r="D45" s="59"/>
      <c r="E45" s="60"/>
      <c r="F45" s="60"/>
      <c r="G45" s="60"/>
      <c r="H45" s="61">
        <f aca="true" t="shared" si="4" ref="H45:H50">C45+D45*5+E45*10+-F45*10-G45*5</f>
        <v>43.67</v>
      </c>
    </row>
    <row r="46" spans="1:8" ht="15">
      <c r="A46" s="56"/>
      <c r="B46" s="57">
        <v>2</v>
      </c>
      <c r="C46" s="58">
        <v>48.39</v>
      </c>
      <c r="D46" s="59"/>
      <c r="E46" s="60"/>
      <c r="F46" s="60"/>
      <c r="G46" s="60"/>
      <c r="H46" s="61">
        <f t="shared" si="4"/>
        <v>48.39</v>
      </c>
    </row>
    <row r="47" spans="1:8" ht="15">
      <c r="A47" s="56"/>
      <c r="B47" s="57">
        <v>3</v>
      </c>
      <c r="C47" s="58">
        <v>43.57</v>
      </c>
      <c r="D47" s="59"/>
      <c r="E47" s="60"/>
      <c r="F47" s="60"/>
      <c r="G47" s="60"/>
      <c r="H47" s="61">
        <f t="shared" si="4"/>
        <v>43.57</v>
      </c>
    </row>
    <row r="48" spans="1:8" ht="15">
      <c r="A48" s="56"/>
      <c r="B48" s="57">
        <v>4</v>
      </c>
      <c r="C48" s="58">
        <v>41.73</v>
      </c>
      <c r="D48" s="59">
        <v>1</v>
      </c>
      <c r="E48" s="60"/>
      <c r="F48" s="60"/>
      <c r="G48" s="60"/>
      <c r="H48" s="61">
        <f t="shared" si="4"/>
        <v>46.73</v>
      </c>
    </row>
    <row r="49" spans="1:8" ht="15">
      <c r="A49" s="56"/>
      <c r="B49" s="57">
        <v>5</v>
      </c>
      <c r="C49" s="58">
        <v>42.46</v>
      </c>
      <c r="D49" s="59"/>
      <c r="E49" s="60"/>
      <c r="F49" s="60"/>
      <c r="G49" s="60"/>
      <c r="H49" s="61">
        <f t="shared" si="4"/>
        <v>42.46</v>
      </c>
    </row>
    <row r="50" spans="1:8" ht="15">
      <c r="A50" s="56"/>
      <c r="B50" s="57"/>
      <c r="C50" s="58"/>
      <c r="D50" s="59"/>
      <c r="E50" s="60"/>
      <c r="F50" s="60"/>
      <c r="G50" s="60"/>
      <c r="H50" s="61">
        <f t="shared" si="4"/>
        <v>0</v>
      </c>
    </row>
    <row r="51" spans="1:8" ht="15.75" thickBot="1">
      <c r="A51" s="62" t="s">
        <v>52</v>
      </c>
      <c r="B51" s="63"/>
      <c r="C51" s="64">
        <f>C45+C46+C47+C48+C49+C50</f>
        <v>219.82</v>
      </c>
      <c r="D51" s="65">
        <f>(D45+D46+D47+D48+D49+D50)*5</f>
        <v>5</v>
      </c>
      <c r="E51" s="66">
        <f>(E45+E46+E47+E48+E49+E50)*10</f>
        <v>0</v>
      </c>
      <c r="F51" s="66">
        <f>(F45+F46+F47+F48+F49+F50)*10</f>
        <v>0</v>
      </c>
      <c r="G51" s="66">
        <f>(G45+G46+G47+G48+G49+G50)*5</f>
        <v>0</v>
      </c>
      <c r="H51" s="67">
        <f>C51+D51+E51+-F51-G51</f>
        <v>224.82</v>
      </c>
    </row>
    <row r="52" spans="1:8" ht="15.75" thickBot="1">
      <c r="A52" s="68"/>
      <c r="B52" s="69"/>
      <c r="C52" s="70"/>
      <c r="D52" s="71">
        <f>D51/5</f>
        <v>1</v>
      </c>
      <c r="E52" s="72"/>
      <c r="F52" s="72"/>
      <c r="G52" s="72"/>
      <c r="H52" s="73">
        <f>H45+H46+H47+H48+H49+H50</f>
        <v>224.82</v>
      </c>
    </row>
    <row r="53" spans="1:8" ht="15.75" thickBot="1">
      <c r="A53" s="74"/>
      <c r="B53" s="5"/>
      <c r="C53" s="4"/>
      <c r="D53" s="5"/>
      <c r="E53" s="3"/>
      <c r="F53" s="3"/>
      <c r="G53" s="3"/>
      <c r="H53" s="4"/>
    </row>
    <row r="54" spans="1:8" ht="15">
      <c r="A54" s="51" t="s">
        <v>44</v>
      </c>
      <c r="B54" s="52" t="s">
        <v>45</v>
      </c>
      <c r="C54" s="53" t="s">
        <v>46</v>
      </c>
      <c r="D54" s="52" t="s">
        <v>14</v>
      </c>
      <c r="E54" s="54" t="s">
        <v>47</v>
      </c>
      <c r="F54" s="54" t="s">
        <v>48</v>
      </c>
      <c r="G54" s="54" t="s">
        <v>49</v>
      </c>
      <c r="H54" s="55" t="s">
        <v>50</v>
      </c>
    </row>
    <row r="55" spans="1:8" ht="15">
      <c r="A55" s="56" t="s">
        <v>93</v>
      </c>
      <c r="B55" s="57">
        <v>1</v>
      </c>
      <c r="C55" s="58">
        <v>43.17</v>
      </c>
      <c r="D55" s="59">
        <v>2</v>
      </c>
      <c r="E55" s="60"/>
      <c r="F55" s="60"/>
      <c r="G55" s="60"/>
      <c r="H55" s="61">
        <f aca="true" t="shared" si="5" ref="H55:H60">C55+D55*5+E55*10+-F55*10-G55*5</f>
        <v>53.17</v>
      </c>
    </row>
    <row r="56" spans="1:8" ht="15">
      <c r="A56" s="56"/>
      <c r="B56" s="57">
        <v>2</v>
      </c>
      <c r="C56" s="58">
        <v>41.89</v>
      </c>
      <c r="D56" s="59"/>
      <c r="E56" s="60"/>
      <c r="F56" s="60"/>
      <c r="G56" s="60"/>
      <c r="H56" s="61">
        <f t="shared" si="5"/>
        <v>41.89</v>
      </c>
    </row>
    <row r="57" spans="1:8" ht="15">
      <c r="A57" s="56"/>
      <c r="B57" s="57">
        <v>3</v>
      </c>
      <c r="C57" s="58">
        <v>39.09</v>
      </c>
      <c r="D57" s="59">
        <v>2</v>
      </c>
      <c r="E57" s="60"/>
      <c r="F57" s="60"/>
      <c r="G57" s="60"/>
      <c r="H57" s="61">
        <f t="shared" si="5"/>
        <v>49.09</v>
      </c>
    </row>
    <row r="58" spans="1:8" ht="15">
      <c r="A58" s="56"/>
      <c r="B58" s="57">
        <v>4</v>
      </c>
      <c r="C58" s="58">
        <v>39.08</v>
      </c>
      <c r="D58" s="59">
        <v>1</v>
      </c>
      <c r="E58" s="60"/>
      <c r="F58" s="60"/>
      <c r="G58" s="60"/>
      <c r="H58" s="61">
        <f t="shared" si="5"/>
        <v>44.08</v>
      </c>
    </row>
    <row r="59" spans="1:8" ht="15">
      <c r="A59" s="56"/>
      <c r="B59" s="57">
        <v>5</v>
      </c>
      <c r="C59" s="58">
        <v>40.26</v>
      </c>
      <c r="D59" s="59"/>
      <c r="E59" s="60"/>
      <c r="F59" s="60"/>
      <c r="G59" s="60"/>
      <c r="H59" s="61">
        <f t="shared" si="5"/>
        <v>40.26</v>
      </c>
    </row>
    <row r="60" spans="1:8" ht="15">
      <c r="A60" s="56"/>
      <c r="B60" s="57"/>
      <c r="C60" s="58"/>
      <c r="D60" s="59"/>
      <c r="E60" s="60"/>
      <c r="F60" s="60"/>
      <c r="G60" s="60"/>
      <c r="H60" s="61">
        <f t="shared" si="5"/>
        <v>0</v>
      </c>
    </row>
    <row r="61" spans="1:8" ht="15.75" thickBot="1">
      <c r="A61" s="62" t="s">
        <v>52</v>
      </c>
      <c r="B61" s="63"/>
      <c r="C61" s="64">
        <f>C55+C56+C57+C58+C59+C60</f>
        <v>203.49</v>
      </c>
      <c r="D61" s="65">
        <f>(D55+D56+D57+D58+D59+D60)*5</f>
        <v>25</v>
      </c>
      <c r="E61" s="66">
        <f>(E55+E56+E57+E58+E59+E60)*10</f>
        <v>0</v>
      </c>
      <c r="F61" s="66">
        <f>(F55+F56+F57+F58+F59+F60)*10</f>
        <v>0</v>
      </c>
      <c r="G61" s="66">
        <f>(G55+G56+G57+G58+G59+G60)*5</f>
        <v>0</v>
      </c>
      <c r="H61" s="67">
        <f>C61+D61+E61+-F61-G61</f>
        <v>228.49</v>
      </c>
    </row>
    <row r="62" spans="1:8" ht="15.75" thickBot="1">
      <c r="A62" s="68"/>
      <c r="B62" s="69"/>
      <c r="C62" s="70"/>
      <c r="D62" s="71">
        <f>D61/5</f>
        <v>5</v>
      </c>
      <c r="E62" s="72"/>
      <c r="F62" s="72"/>
      <c r="G62" s="72"/>
      <c r="H62" s="73">
        <f>H55+H56+H57+H58+H59+H60</f>
        <v>228.49</v>
      </c>
    </row>
    <row r="63" spans="1:8" ht="15.75" thickBot="1">
      <c r="A63" s="74"/>
      <c r="B63" s="5"/>
      <c r="C63" s="4"/>
      <c r="D63" s="5"/>
      <c r="E63" s="3"/>
      <c r="F63" s="3"/>
      <c r="G63" s="3"/>
      <c r="H63" s="4"/>
    </row>
    <row r="64" spans="1:8" ht="15">
      <c r="A64" s="51" t="s">
        <v>44</v>
      </c>
      <c r="B64" s="52" t="s">
        <v>45</v>
      </c>
      <c r="C64" s="53" t="s">
        <v>46</v>
      </c>
      <c r="D64" s="52" t="s">
        <v>14</v>
      </c>
      <c r="E64" s="54" t="s">
        <v>47</v>
      </c>
      <c r="F64" s="54" t="s">
        <v>48</v>
      </c>
      <c r="G64" s="54" t="s">
        <v>49</v>
      </c>
      <c r="H64" s="55" t="s">
        <v>50</v>
      </c>
    </row>
    <row r="65" spans="1:8" ht="15">
      <c r="A65" s="56" t="s">
        <v>94</v>
      </c>
      <c r="B65" s="57">
        <v>1</v>
      </c>
      <c r="C65" s="58">
        <v>43.33</v>
      </c>
      <c r="D65" s="59">
        <v>3</v>
      </c>
      <c r="E65" s="60"/>
      <c r="F65" s="60"/>
      <c r="G65" s="60"/>
      <c r="H65" s="61">
        <f aca="true" t="shared" si="6" ref="H65:H70">C65+D65*5+E65*10+-F65*10-G65*5</f>
        <v>58.33</v>
      </c>
    </row>
    <row r="66" spans="1:8" ht="15">
      <c r="A66" s="56"/>
      <c r="B66" s="57">
        <v>2</v>
      </c>
      <c r="C66" s="58">
        <v>46.64</v>
      </c>
      <c r="D66" s="59"/>
      <c r="E66" s="60"/>
      <c r="F66" s="60"/>
      <c r="G66" s="60"/>
      <c r="H66" s="61">
        <f t="shared" si="6"/>
        <v>46.64</v>
      </c>
    </row>
    <row r="67" spans="1:8" ht="15">
      <c r="A67" s="56"/>
      <c r="B67" s="57">
        <v>3</v>
      </c>
      <c r="C67" s="58">
        <v>46.51</v>
      </c>
      <c r="D67" s="59">
        <v>2</v>
      </c>
      <c r="E67" s="60"/>
      <c r="F67" s="60"/>
      <c r="G67" s="60"/>
      <c r="H67" s="61">
        <f t="shared" si="6"/>
        <v>56.51</v>
      </c>
    </row>
    <row r="68" spans="1:8" ht="15">
      <c r="A68" s="56"/>
      <c r="B68" s="57">
        <v>4</v>
      </c>
      <c r="C68" s="58">
        <v>63.87</v>
      </c>
      <c r="D68" s="59">
        <v>4</v>
      </c>
      <c r="E68" s="60"/>
      <c r="F68" s="60"/>
      <c r="G68" s="60"/>
      <c r="H68" s="61">
        <f t="shared" si="6"/>
        <v>83.87</v>
      </c>
    </row>
    <row r="69" spans="1:8" ht="15">
      <c r="A69" s="56"/>
      <c r="B69" s="57">
        <v>5</v>
      </c>
      <c r="C69" s="58">
        <v>57.95</v>
      </c>
      <c r="D69" s="59">
        <v>1</v>
      </c>
      <c r="E69" s="60"/>
      <c r="F69" s="60"/>
      <c r="G69" s="60"/>
      <c r="H69" s="61">
        <f t="shared" si="6"/>
        <v>62.95</v>
      </c>
    </row>
    <row r="70" spans="1:8" ht="15">
      <c r="A70" s="56"/>
      <c r="B70" s="57"/>
      <c r="C70" s="58"/>
      <c r="D70" s="59"/>
      <c r="E70" s="60"/>
      <c r="F70" s="60"/>
      <c r="G70" s="60"/>
      <c r="H70" s="61">
        <f t="shared" si="6"/>
        <v>0</v>
      </c>
    </row>
    <row r="71" spans="1:8" ht="15.75" thickBot="1">
      <c r="A71" s="62" t="s">
        <v>52</v>
      </c>
      <c r="B71" s="63"/>
      <c r="C71" s="64">
        <f>C65+C66+C67+C68+C69+C70</f>
        <v>258.3</v>
      </c>
      <c r="D71" s="65">
        <f>(D65+D66+D67+D68+D69+D70)*5</f>
        <v>50</v>
      </c>
      <c r="E71" s="66">
        <f>(E65+E66+E67+E68+E69+E70)*10</f>
        <v>0</v>
      </c>
      <c r="F71" s="66">
        <f>(F65+F66+F67+F68+F69+F70)*10</f>
        <v>0</v>
      </c>
      <c r="G71" s="66">
        <f>(G65+G66+G67+G68+G69+G70)*5</f>
        <v>0</v>
      </c>
      <c r="H71" s="67">
        <f>C71+D71+E71+-F71-G71</f>
        <v>308.3</v>
      </c>
    </row>
    <row r="72" spans="1:8" ht="15.75" thickBot="1">
      <c r="A72" s="68"/>
      <c r="B72" s="69"/>
      <c r="C72" s="70"/>
      <c r="D72" s="71">
        <f>D71/5</f>
        <v>10</v>
      </c>
      <c r="E72" s="72"/>
      <c r="F72" s="72"/>
      <c r="G72" s="72"/>
      <c r="H72" s="73">
        <f>H65+H66+H67+H68+H69+H70</f>
        <v>308.3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ht="18.75" thickBot="1">
      <c r="A75" s="9" t="s">
        <v>17</v>
      </c>
    </row>
    <row r="76" spans="1:8" ht="15">
      <c r="A76" s="51" t="s">
        <v>44</v>
      </c>
      <c r="B76" s="52" t="s">
        <v>45</v>
      </c>
      <c r="C76" s="53" t="s">
        <v>46</v>
      </c>
      <c r="D76" s="52" t="s">
        <v>14</v>
      </c>
      <c r="E76" s="54" t="s">
        <v>47</v>
      </c>
      <c r="F76" s="54" t="s">
        <v>48</v>
      </c>
      <c r="G76" s="54" t="s">
        <v>49</v>
      </c>
      <c r="H76" s="55" t="s">
        <v>50</v>
      </c>
    </row>
    <row r="77" spans="1:8" ht="15">
      <c r="A77" s="56" t="s">
        <v>95</v>
      </c>
      <c r="B77" s="57">
        <v>1</v>
      </c>
      <c r="C77" s="58">
        <v>35.55</v>
      </c>
      <c r="D77" s="59"/>
      <c r="E77" s="60"/>
      <c r="F77" s="60"/>
      <c r="G77" s="60"/>
      <c r="H77" s="61">
        <f aca="true" t="shared" si="7" ref="H77:H82">C77+D77*5+E77*10+-F77*10-G77*5</f>
        <v>35.55</v>
      </c>
    </row>
    <row r="78" spans="1:8" ht="15">
      <c r="A78" s="56"/>
      <c r="B78" s="57">
        <v>2</v>
      </c>
      <c r="C78" s="58">
        <v>33.78</v>
      </c>
      <c r="D78" s="59">
        <v>2</v>
      </c>
      <c r="E78" s="60">
        <v>1</v>
      </c>
      <c r="F78" s="60"/>
      <c r="G78" s="60"/>
      <c r="H78" s="61">
        <f t="shared" si="7"/>
        <v>53.78</v>
      </c>
    </row>
    <row r="79" spans="1:8" ht="15">
      <c r="A79" s="56"/>
      <c r="B79" s="57">
        <v>3</v>
      </c>
      <c r="C79" s="58">
        <v>35.4</v>
      </c>
      <c r="D79" s="59">
        <v>3</v>
      </c>
      <c r="E79" s="60"/>
      <c r="F79" s="60"/>
      <c r="G79" s="60"/>
      <c r="H79" s="61">
        <f t="shared" si="7"/>
        <v>50.4</v>
      </c>
    </row>
    <row r="80" spans="1:8" ht="15">
      <c r="A80" s="56"/>
      <c r="B80" s="57">
        <v>4</v>
      </c>
      <c r="C80" s="58">
        <v>35.8</v>
      </c>
      <c r="D80" s="59"/>
      <c r="E80" s="60"/>
      <c r="F80" s="60"/>
      <c r="G80" s="60"/>
      <c r="H80" s="61">
        <f t="shared" si="7"/>
        <v>35.8</v>
      </c>
    </row>
    <row r="81" spans="1:8" ht="15">
      <c r="A81" s="56"/>
      <c r="B81" s="57">
        <v>5</v>
      </c>
      <c r="C81" s="58">
        <v>33.21</v>
      </c>
      <c r="D81" s="59">
        <v>1</v>
      </c>
      <c r="E81" s="60"/>
      <c r="F81" s="60"/>
      <c r="G81" s="60"/>
      <c r="H81" s="61">
        <f t="shared" si="7"/>
        <v>38.21</v>
      </c>
    </row>
    <row r="82" spans="1:8" ht="15">
      <c r="A82" s="56"/>
      <c r="B82" s="57"/>
      <c r="C82" s="58"/>
      <c r="D82" s="59"/>
      <c r="E82" s="60"/>
      <c r="F82" s="60"/>
      <c r="G82" s="60"/>
      <c r="H82" s="61">
        <f t="shared" si="7"/>
        <v>0</v>
      </c>
    </row>
    <row r="83" spans="1:8" ht="15.75" thickBot="1">
      <c r="A83" s="62" t="s">
        <v>52</v>
      </c>
      <c r="B83" s="63"/>
      <c r="C83" s="64">
        <f>C77+C78+C79+C80+C81+C82</f>
        <v>173.73999999999998</v>
      </c>
      <c r="D83" s="65">
        <f>(D77+D78+D79+D80+D81+D82)*5</f>
        <v>30</v>
      </c>
      <c r="E83" s="66">
        <f>(E77+E78+E79+E80+E81+E82)*10</f>
        <v>10</v>
      </c>
      <c r="F83" s="66">
        <f>(F77+F78+F79+F80+F81+F82)*10</f>
        <v>0</v>
      </c>
      <c r="G83" s="66">
        <f>(G77+G78+G79+G80+G81+G82)*5</f>
        <v>0</v>
      </c>
      <c r="H83" s="67">
        <f>C83+D83+E83+-F83-G83</f>
        <v>213.73999999999998</v>
      </c>
    </row>
    <row r="84" spans="1:8" ht="15.75" thickBot="1">
      <c r="A84" s="68"/>
      <c r="B84" s="69"/>
      <c r="C84" s="70"/>
      <c r="D84" s="71">
        <f>D83/5</f>
        <v>6</v>
      </c>
      <c r="E84" s="72"/>
      <c r="F84" s="72"/>
      <c r="G84" s="72"/>
      <c r="H84" s="73">
        <f>H77+H78+H79+H80+H81+H82</f>
        <v>213.73999999999998</v>
      </c>
    </row>
    <row r="86" spans="1:8" ht="15">
      <c r="A86" s="1"/>
      <c r="B86" s="1"/>
      <c r="C86" s="1"/>
      <c r="D86" s="1"/>
      <c r="E86" s="1"/>
      <c r="F86" s="1"/>
      <c r="G86" s="1"/>
      <c r="H86" s="1"/>
    </row>
    <row r="87" ht="18.75" thickBot="1">
      <c r="A87" s="9" t="s">
        <v>29</v>
      </c>
    </row>
    <row r="88" spans="1:8" ht="15">
      <c r="A88" s="51" t="s">
        <v>44</v>
      </c>
      <c r="B88" s="52" t="s">
        <v>45</v>
      </c>
      <c r="C88" s="53" t="s">
        <v>46</v>
      </c>
      <c r="D88" s="52" t="s">
        <v>14</v>
      </c>
      <c r="E88" s="54" t="s">
        <v>47</v>
      </c>
      <c r="F88" s="54" t="s">
        <v>48</v>
      </c>
      <c r="G88" s="54" t="s">
        <v>49</v>
      </c>
      <c r="H88" s="55" t="s">
        <v>50</v>
      </c>
    </row>
    <row r="89" spans="1:8" ht="15">
      <c r="A89" s="56" t="s">
        <v>96</v>
      </c>
      <c r="B89" s="57">
        <v>1</v>
      </c>
      <c r="C89" s="58">
        <v>51.41</v>
      </c>
      <c r="D89" s="59">
        <v>1</v>
      </c>
      <c r="E89" s="60"/>
      <c r="F89" s="60"/>
      <c r="G89" s="60"/>
      <c r="H89" s="61">
        <f aca="true" t="shared" si="8" ref="H89:H94">C89+D89*5+E89*10+-F89*10-G89*5</f>
        <v>56.41</v>
      </c>
    </row>
    <row r="90" spans="1:8" ht="15">
      <c r="A90" s="56"/>
      <c r="B90" s="57">
        <v>2</v>
      </c>
      <c r="C90" s="58">
        <v>42.66</v>
      </c>
      <c r="D90" s="59">
        <v>1</v>
      </c>
      <c r="E90" s="60"/>
      <c r="F90" s="60"/>
      <c r="G90" s="60"/>
      <c r="H90" s="61">
        <f t="shared" si="8"/>
        <v>47.66</v>
      </c>
    </row>
    <row r="91" spans="1:8" ht="15">
      <c r="A91" s="56"/>
      <c r="B91" s="57">
        <v>3</v>
      </c>
      <c r="C91" s="58">
        <v>51.61</v>
      </c>
      <c r="D91" s="59">
        <v>1</v>
      </c>
      <c r="E91" s="60"/>
      <c r="F91" s="60"/>
      <c r="G91" s="60"/>
      <c r="H91" s="61">
        <f t="shared" si="8"/>
        <v>56.61</v>
      </c>
    </row>
    <row r="92" spans="1:8" ht="15">
      <c r="A92" s="56"/>
      <c r="B92" s="57">
        <v>4</v>
      </c>
      <c r="C92" s="58">
        <v>51.79</v>
      </c>
      <c r="D92" s="59"/>
      <c r="E92" s="60"/>
      <c r="F92" s="60"/>
      <c r="G92" s="60"/>
      <c r="H92" s="61">
        <f t="shared" si="8"/>
        <v>51.79</v>
      </c>
    </row>
    <row r="93" spans="1:8" ht="15">
      <c r="A93" s="56"/>
      <c r="B93" s="57">
        <v>5</v>
      </c>
      <c r="C93" s="58">
        <v>45.54</v>
      </c>
      <c r="D93" s="59">
        <v>1</v>
      </c>
      <c r="E93" s="60"/>
      <c r="F93" s="60"/>
      <c r="G93" s="60"/>
      <c r="H93" s="61">
        <f t="shared" si="8"/>
        <v>50.54</v>
      </c>
    </row>
    <row r="94" spans="1:8" ht="15">
      <c r="A94" s="56"/>
      <c r="B94" s="57"/>
      <c r="C94" s="58"/>
      <c r="D94" s="59"/>
      <c r="E94" s="60"/>
      <c r="F94" s="60"/>
      <c r="G94" s="60"/>
      <c r="H94" s="61">
        <f t="shared" si="8"/>
        <v>0</v>
      </c>
    </row>
    <row r="95" spans="1:8" ht="15.75" thickBot="1">
      <c r="A95" s="62" t="s">
        <v>52</v>
      </c>
      <c r="B95" s="63"/>
      <c r="C95" s="64">
        <f>C89+C90+C91+C92+C93+C94</f>
        <v>243.01</v>
      </c>
      <c r="D95" s="65">
        <f>(D89+D90+D91+D92+D93+D94)*5</f>
        <v>20</v>
      </c>
      <c r="E95" s="66">
        <f>(E89+E90+E91+E92+E93+E94)*10</f>
        <v>0</v>
      </c>
      <c r="F95" s="66">
        <f>(F89+F90+F91+F92+F93+F94)*10</f>
        <v>0</v>
      </c>
      <c r="G95" s="66">
        <f>(G89+G90+G91+G92+G93+G94)*5</f>
        <v>0</v>
      </c>
      <c r="H95" s="67">
        <f>C95+D95+E95+-F95-G95</f>
        <v>263.01</v>
      </c>
    </row>
    <row r="96" spans="1:8" ht="15.75" thickBot="1">
      <c r="A96" s="68"/>
      <c r="B96" s="69"/>
      <c r="C96" s="70"/>
      <c r="D96" s="71">
        <f>D95/5</f>
        <v>4</v>
      </c>
      <c r="E96" s="72"/>
      <c r="F96" s="72"/>
      <c r="G96" s="72"/>
      <c r="H96" s="73">
        <f>H89+H90+H91+H92+H93+H94</f>
        <v>263.01</v>
      </c>
    </row>
    <row r="97" ht="15.75" thickBot="1"/>
    <row r="98" spans="1:8" ht="15">
      <c r="A98" s="51" t="s">
        <v>44</v>
      </c>
      <c r="B98" s="52" t="s">
        <v>45</v>
      </c>
      <c r="C98" s="53" t="s">
        <v>46</v>
      </c>
      <c r="D98" s="52" t="s">
        <v>14</v>
      </c>
      <c r="E98" s="54" t="s">
        <v>47</v>
      </c>
      <c r="F98" s="54" t="s">
        <v>48</v>
      </c>
      <c r="G98" s="54" t="s">
        <v>49</v>
      </c>
      <c r="H98" s="55" t="s">
        <v>50</v>
      </c>
    </row>
    <row r="99" spans="1:8" ht="15">
      <c r="A99" s="56" t="s">
        <v>97</v>
      </c>
      <c r="B99" s="57">
        <v>1</v>
      </c>
      <c r="C99" s="58">
        <v>46.35</v>
      </c>
      <c r="D99" s="59">
        <v>1</v>
      </c>
      <c r="E99" s="60"/>
      <c r="F99" s="60"/>
      <c r="G99" s="60"/>
      <c r="H99" s="61">
        <f aca="true" t="shared" si="9" ref="H99:H104">C99+D99*5+E99*10+-F99*10-G99*5</f>
        <v>51.35</v>
      </c>
    </row>
    <row r="100" spans="1:8" ht="15">
      <c r="A100" s="56"/>
      <c r="B100" s="57">
        <v>2</v>
      </c>
      <c r="C100" s="58">
        <v>57.77</v>
      </c>
      <c r="D100" s="59">
        <v>2</v>
      </c>
      <c r="E100" s="60"/>
      <c r="F100" s="60"/>
      <c r="G100" s="60"/>
      <c r="H100" s="61">
        <f t="shared" si="9"/>
        <v>67.77000000000001</v>
      </c>
    </row>
    <row r="101" spans="1:8" ht="15">
      <c r="A101" s="56"/>
      <c r="B101" s="57">
        <v>3</v>
      </c>
      <c r="C101" s="58">
        <v>49.77</v>
      </c>
      <c r="D101" s="59">
        <v>3</v>
      </c>
      <c r="E101" s="60"/>
      <c r="F101" s="60"/>
      <c r="G101" s="60"/>
      <c r="H101" s="61">
        <f t="shared" si="9"/>
        <v>64.77000000000001</v>
      </c>
    </row>
    <row r="102" spans="1:8" ht="15">
      <c r="A102" s="56"/>
      <c r="B102" s="57">
        <v>4</v>
      </c>
      <c r="C102" s="58">
        <v>46.2</v>
      </c>
      <c r="D102" s="59">
        <v>2</v>
      </c>
      <c r="E102" s="60"/>
      <c r="F102" s="60"/>
      <c r="G102" s="60"/>
      <c r="H102" s="61">
        <f t="shared" si="9"/>
        <v>56.2</v>
      </c>
    </row>
    <row r="103" spans="1:8" ht="15">
      <c r="A103" s="56"/>
      <c r="B103" s="57">
        <v>5</v>
      </c>
      <c r="C103" s="58">
        <v>61.16</v>
      </c>
      <c r="D103" s="59">
        <v>1</v>
      </c>
      <c r="E103" s="60"/>
      <c r="F103" s="60"/>
      <c r="G103" s="60"/>
      <c r="H103" s="61">
        <f t="shared" si="9"/>
        <v>66.16</v>
      </c>
    </row>
    <row r="104" spans="1:8" ht="15">
      <c r="A104" s="56"/>
      <c r="B104" s="57"/>
      <c r="C104" s="58"/>
      <c r="D104" s="59"/>
      <c r="E104" s="60"/>
      <c r="F104" s="60"/>
      <c r="G104" s="60"/>
      <c r="H104" s="61">
        <f t="shared" si="9"/>
        <v>0</v>
      </c>
    </row>
    <row r="105" spans="1:8" ht="15.75" thickBot="1">
      <c r="A105" s="62" t="s">
        <v>52</v>
      </c>
      <c r="B105" s="63"/>
      <c r="C105" s="64">
        <f>C99+C100+C101+C102+C103+C104</f>
        <v>261.25</v>
      </c>
      <c r="D105" s="65">
        <f>(D99+D100+D101+D102+D103+D104)*5</f>
        <v>45</v>
      </c>
      <c r="E105" s="66">
        <f>(E99+E100+E101+E102+E103+E104)*10</f>
        <v>0</v>
      </c>
      <c r="F105" s="66">
        <f>(F99+F100+F101+F102+F103+F104)*10</f>
        <v>0</v>
      </c>
      <c r="G105" s="66">
        <f>(G99+G100+G101+G102+G103+G104)*5</f>
        <v>0</v>
      </c>
      <c r="H105" s="67">
        <f>C105+D105+E105+-F105-G105</f>
        <v>306.25</v>
      </c>
    </row>
    <row r="106" spans="1:8" ht="15.75" thickBot="1">
      <c r="A106" s="68"/>
      <c r="B106" s="69"/>
      <c r="C106" s="70"/>
      <c r="D106" s="71">
        <f>D105/5</f>
        <v>9</v>
      </c>
      <c r="E106" s="72"/>
      <c r="F106" s="72"/>
      <c r="G106" s="72"/>
      <c r="H106" s="73">
        <f>H99+H100+H101+H102+H103+H104</f>
        <v>306.25</v>
      </c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ht="18.75" thickBot="1">
      <c r="A109" s="9" t="s">
        <v>30</v>
      </c>
    </row>
    <row r="110" spans="1:8" ht="15">
      <c r="A110" s="51" t="s">
        <v>44</v>
      </c>
      <c r="B110" s="52" t="s">
        <v>45</v>
      </c>
      <c r="C110" s="53" t="s">
        <v>46</v>
      </c>
      <c r="D110" s="52" t="s">
        <v>14</v>
      </c>
      <c r="E110" s="54" t="s">
        <v>47</v>
      </c>
      <c r="F110" s="54" t="s">
        <v>48</v>
      </c>
      <c r="G110" s="54" t="s">
        <v>49</v>
      </c>
      <c r="H110" s="55" t="s">
        <v>50</v>
      </c>
    </row>
    <row r="111" spans="1:8" ht="15">
      <c r="A111" s="56" t="s">
        <v>98</v>
      </c>
      <c r="B111" s="57">
        <v>1</v>
      </c>
      <c r="C111" s="58">
        <v>114.54</v>
      </c>
      <c r="D111" s="59">
        <v>2</v>
      </c>
      <c r="E111" s="60">
        <v>1</v>
      </c>
      <c r="F111" s="60"/>
      <c r="G111" s="60"/>
      <c r="H111" s="61">
        <f aca="true" t="shared" si="10" ref="H111:H116">C111+D111*5+E111*10+-F111*10-G111*5</f>
        <v>134.54000000000002</v>
      </c>
    </row>
    <row r="112" spans="1:8" ht="15">
      <c r="A112" s="56"/>
      <c r="B112" s="57">
        <v>2</v>
      </c>
      <c r="C112" s="58">
        <v>108.15</v>
      </c>
      <c r="D112" s="59"/>
      <c r="E112" s="60"/>
      <c r="F112" s="60"/>
      <c r="G112" s="60"/>
      <c r="H112" s="61">
        <f t="shared" si="10"/>
        <v>108.15</v>
      </c>
    </row>
    <row r="113" spans="1:8" ht="15">
      <c r="A113" s="56"/>
      <c r="B113" s="57">
        <v>3</v>
      </c>
      <c r="C113" s="58">
        <v>109.74</v>
      </c>
      <c r="D113" s="59">
        <v>11</v>
      </c>
      <c r="E113" s="60"/>
      <c r="F113" s="60"/>
      <c r="G113" s="60"/>
      <c r="H113" s="61">
        <f t="shared" si="10"/>
        <v>164.74</v>
      </c>
    </row>
    <row r="114" spans="1:8" ht="15">
      <c r="A114" s="56"/>
      <c r="B114" s="57">
        <v>4</v>
      </c>
      <c r="C114" s="58">
        <v>96.01</v>
      </c>
      <c r="D114" s="59">
        <v>1</v>
      </c>
      <c r="E114" s="60"/>
      <c r="F114" s="60"/>
      <c r="G114" s="60"/>
      <c r="H114" s="61">
        <f t="shared" si="10"/>
        <v>101.01</v>
      </c>
    </row>
    <row r="115" spans="1:8" ht="15">
      <c r="A115" s="56"/>
      <c r="B115" s="57">
        <v>5</v>
      </c>
      <c r="C115" s="58">
        <v>109.08</v>
      </c>
      <c r="D115" s="59">
        <v>7</v>
      </c>
      <c r="E115" s="60"/>
      <c r="F115" s="60"/>
      <c r="G115" s="60"/>
      <c r="H115" s="61">
        <f t="shared" si="10"/>
        <v>144.07999999999998</v>
      </c>
    </row>
    <row r="116" spans="1:8" ht="15">
      <c r="A116" s="56"/>
      <c r="B116" s="57"/>
      <c r="C116" s="58"/>
      <c r="D116" s="59"/>
      <c r="E116" s="60"/>
      <c r="F116" s="60"/>
      <c r="G116" s="60"/>
      <c r="H116" s="61">
        <f t="shared" si="10"/>
        <v>0</v>
      </c>
    </row>
    <row r="117" spans="1:8" ht="15.75" thickBot="1">
      <c r="A117" s="62" t="s">
        <v>52</v>
      </c>
      <c r="B117" s="63"/>
      <c r="C117" s="64">
        <f>C111+C112+C113+C114+C115+C116</f>
        <v>537.52</v>
      </c>
      <c r="D117" s="65">
        <f>(D111+D112+D113+D114+D115+D116)*5</f>
        <v>105</v>
      </c>
      <c r="E117" s="66">
        <f>(E111+E112+E113+E114+E115+E116)*10</f>
        <v>10</v>
      </c>
      <c r="F117" s="66">
        <f>(F111+F112+F113+F114+F115+F116)*10</f>
        <v>0</v>
      </c>
      <c r="G117" s="66">
        <f>(G111+G112+G113+G114+G115+G116)*5</f>
        <v>0</v>
      </c>
      <c r="H117" s="67">
        <f>C117+D117+E117+-F117-G117</f>
        <v>652.52</v>
      </c>
    </row>
    <row r="118" spans="1:8" ht="15.75" thickBot="1">
      <c r="A118" s="68"/>
      <c r="B118" s="69"/>
      <c r="C118" s="70"/>
      <c r="D118" s="71">
        <f>D117/5</f>
        <v>21</v>
      </c>
      <c r="E118" s="72"/>
      <c r="F118" s="72"/>
      <c r="G118" s="72"/>
      <c r="H118" s="73">
        <f>H111+H112+H113+H114+H115+H116</f>
        <v>652.52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4" t="s">
        <v>99</v>
      </c>
      <c r="B1" s="104"/>
      <c r="C1" s="104"/>
      <c r="D1" s="104"/>
      <c r="E1" s="104"/>
      <c r="F1" s="105"/>
    </row>
    <row r="2" spans="1:6" ht="24" customHeight="1">
      <c r="A2" s="21"/>
      <c r="B2" s="33" t="s">
        <v>36</v>
      </c>
      <c r="C2" s="34" t="s">
        <v>13</v>
      </c>
      <c r="D2" s="19" t="s">
        <v>14</v>
      </c>
      <c r="E2" s="20" t="s">
        <v>15</v>
      </c>
      <c r="F2" s="35" t="s">
        <v>22</v>
      </c>
    </row>
    <row r="3" spans="1:6" ht="16.5" thickBot="1">
      <c r="A3" s="22"/>
      <c r="B3" s="36"/>
      <c r="C3" s="16"/>
      <c r="D3" s="17"/>
      <c r="E3" s="18"/>
      <c r="F3" s="37">
        <v>62</v>
      </c>
    </row>
    <row r="4" spans="1:6" ht="15">
      <c r="A4" s="10" t="s">
        <v>25</v>
      </c>
      <c r="B4" s="10"/>
      <c r="F4" s="38"/>
    </row>
    <row r="5" spans="2:5" ht="15">
      <c r="B5">
        <v>1</v>
      </c>
      <c r="C5" s="12" t="s">
        <v>102</v>
      </c>
      <c r="D5" s="3">
        <v>1</v>
      </c>
      <c r="E5" s="4">
        <v>150.32</v>
      </c>
    </row>
    <row r="6" spans="2:5" ht="15">
      <c r="B6">
        <v>2</v>
      </c>
      <c r="C6" s="12" t="s">
        <v>51</v>
      </c>
      <c r="D6" s="3">
        <v>3</v>
      </c>
      <c r="E6" s="4">
        <v>153.64</v>
      </c>
    </row>
    <row r="7" spans="2:5" ht="15">
      <c r="B7">
        <v>3</v>
      </c>
      <c r="C7" s="12" t="s">
        <v>103</v>
      </c>
      <c r="D7" s="3">
        <v>7</v>
      </c>
      <c r="E7" s="4">
        <v>156.47</v>
      </c>
    </row>
    <row r="8" spans="2:5" ht="15">
      <c r="B8">
        <v>4</v>
      </c>
      <c r="C8" s="8" t="s">
        <v>104</v>
      </c>
      <c r="D8" s="3">
        <v>2</v>
      </c>
      <c r="E8" s="4">
        <v>157.24</v>
      </c>
    </row>
    <row r="9" spans="2:5" ht="15">
      <c r="B9">
        <v>5</v>
      </c>
      <c r="C9" s="6" t="s">
        <v>53</v>
      </c>
      <c r="D9" s="3">
        <v>4</v>
      </c>
      <c r="E9" s="4">
        <v>174.71</v>
      </c>
    </row>
    <row r="10" spans="2:5" ht="15">
      <c r="B10">
        <v>6</v>
      </c>
      <c r="C10" s="6" t="s">
        <v>54</v>
      </c>
      <c r="D10" s="3">
        <v>6</v>
      </c>
      <c r="E10" s="4">
        <v>182.59</v>
      </c>
    </row>
    <row r="11" spans="2:5" ht="15">
      <c r="B11">
        <v>7</v>
      </c>
      <c r="C11" s="6" t="s">
        <v>105</v>
      </c>
      <c r="D11" s="3">
        <v>2</v>
      </c>
      <c r="E11" s="4">
        <v>188.12</v>
      </c>
    </row>
    <row r="12" spans="2:5" ht="15">
      <c r="B12">
        <v>8</v>
      </c>
      <c r="C12" s="6" t="s">
        <v>68</v>
      </c>
      <c r="D12" s="3">
        <v>8</v>
      </c>
      <c r="E12" s="4">
        <v>195.74</v>
      </c>
    </row>
    <row r="13" spans="2:5" ht="15">
      <c r="B13">
        <v>9</v>
      </c>
      <c r="C13" s="15" t="s">
        <v>58</v>
      </c>
      <c r="D13" s="3">
        <v>5</v>
      </c>
      <c r="E13" s="4">
        <v>249.19</v>
      </c>
    </row>
    <row r="14" spans="2:5" ht="15">
      <c r="B14">
        <v>10</v>
      </c>
      <c r="C14" s="15" t="s">
        <v>106</v>
      </c>
      <c r="D14" s="3">
        <v>4</v>
      </c>
      <c r="E14" s="4">
        <v>263.14</v>
      </c>
    </row>
    <row r="15" spans="2:5" ht="15">
      <c r="B15">
        <v>11</v>
      </c>
      <c r="C15" s="15" t="s">
        <v>107</v>
      </c>
      <c r="D15" s="3">
        <v>7</v>
      </c>
      <c r="E15" s="4">
        <v>332.35</v>
      </c>
    </row>
    <row r="16" spans="1:5" ht="15">
      <c r="A16" s="7"/>
      <c r="B16">
        <v>12</v>
      </c>
      <c r="C16" s="39" t="s">
        <v>62</v>
      </c>
      <c r="D16" s="3">
        <v>13</v>
      </c>
      <c r="E16" s="4">
        <v>361.7</v>
      </c>
    </row>
    <row r="17" spans="1:5" ht="15">
      <c r="A17" s="7"/>
      <c r="B17">
        <v>13</v>
      </c>
      <c r="C17" s="39" t="s">
        <v>108</v>
      </c>
      <c r="D17" s="3">
        <v>13</v>
      </c>
      <c r="E17" s="4">
        <v>414.79</v>
      </c>
    </row>
    <row r="18" spans="1:5" ht="15">
      <c r="A18" s="7"/>
      <c r="B18">
        <v>14</v>
      </c>
      <c r="C18" s="39" t="s">
        <v>109</v>
      </c>
      <c r="D18" s="3">
        <v>12</v>
      </c>
      <c r="E18" s="4">
        <v>462.1</v>
      </c>
    </row>
    <row r="19" spans="1:3" ht="15">
      <c r="A19" s="7"/>
      <c r="B19" s="7"/>
      <c r="C19" s="39"/>
    </row>
    <row r="20" spans="1:2" ht="15">
      <c r="A20" s="10" t="s">
        <v>23</v>
      </c>
      <c r="B20" s="10"/>
    </row>
    <row r="21" spans="2:6" ht="15">
      <c r="B21" s="40">
        <v>1</v>
      </c>
      <c r="C21" s="6" t="s">
        <v>110</v>
      </c>
      <c r="D21" s="3">
        <v>0</v>
      </c>
      <c r="E21" s="4">
        <v>136.73</v>
      </c>
      <c r="F21" s="102" t="s">
        <v>43</v>
      </c>
    </row>
    <row r="22" spans="2:5" ht="15">
      <c r="B22" s="40">
        <v>2</v>
      </c>
      <c r="C22" s="6" t="s">
        <v>111</v>
      </c>
      <c r="D22" s="3">
        <v>7</v>
      </c>
      <c r="E22" s="4">
        <v>190.94</v>
      </c>
    </row>
    <row r="23" spans="2:6" ht="15">
      <c r="B23" s="40">
        <v>3</v>
      </c>
      <c r="C23" s="6" t="s">
        <v>65</v>
      </c>
      <c r="D23" s="3">
        <v>0</v>
      </c>
      <c r="E23" s="4">
        <v>192.59</v>
      </c>
      <c r="F23" s="102" t="s">
        <v>43</v>
      </c>
    </row>
    <row r="24" spans="2:5" ht="15">
      <c r="B24" s="40">
        <v>4</v>
      </c>
      <c r="C24" s="6" t="s">
        <v>112</v>
      </c>
      <c r="D24" s="3">
        <v>1</v>
      </c>
      <c r="E24" s="4">
        <v>212.5</v>
      </c>
    </row>
    <row r="25" spans="2:5" ht="15">
      <c r="B25" s="40">
        <v>5</v>
      </c>
      <c r="C25" s="6" t="s">
        <v>66</v>
      </c>
      <c r="D25" s="3">
        <v>3</v>
      </c>
      <c r="E25" s="4">
        <v>265.19</v>
      </c>
    </row>
    <row r="26" spans="1:5" ht="15">
      <c r="A26" s="7"/>
      <c r="B26" s="40">
        <v>6</v>
      </c>
      <c r="C26" s="12" t="s">
        <v>113</v>
      </c>
      <c r="D26" s="3">
        <v>15</v>
      </c>
      <c r="E26" s="4">
        <v>305.93</v>
      </c>
    </row>
    <row r="27" ht="15">
      <c r="C27" s="6"/>
    </row>
    <row r="28" spans="1:2" ht="15">
      <c r="A28" s="10" t="s">
        <v>24</v>
      </c>
      <c r="B28" s="10"/>
    </row>
    <row r="29" spans="2:5" ht="15">
      <c r="B29">
        <v>1</v>
      </c>
      <c r="C29" s="6" t="s">
        <v>114</v>
      </c>
      <c r="D29" s="3">
        <v>3</v>
      </c>
      <c r="E29" s="4">
        <v>275.63</v>
      </c>
    </row>
    <row r="30" spans="2:5" ht="15">
      <c r="B30">
        <v>2</v>
      </c>
      <c r="C30" s="6" t="s">
        <v>115</v>
      </c>
      <c r="D30" s="3">
        <v>8</v>
      </c>
      <c r="E30" s="4">
        <v>337.66</v>
      </c>
    </row>
    <row r="31" spans="2:5" ht="15">
      <c r="B31">
        <v>3</v>
      </c>
      <c r="C31" s="6" t="s">
        <v>116</v>
      </c>
      <c r="D31" s="3">
        <v>8</v>
      </c>
      <c r="E31" s="4">
        <v>415.78</v>
      </c>
    </row>
    <row r="33" spans="1:2" ht="15">
      <c r="A33" s="10" t="s">
        <v>26</v>
      </c>
      <c r="B33" s="10"/>
    </row>
    <row r="34" spans="2:6" ht="15">
      <c r="B34">
        <v>1</v>
      </c>
      <c r="C34" s="6" t="s">
        <v>71</v>
      </c>
      <c r="D34" s="3">
        <v>0</v>
      </c>
      <c r="E34" s="4">
        <v>168.76</v>
      </c>
      <c r="F34" s="102" t="s">
        <v>43</v>
      </c>
    </row>
    <row r="35" spans="2:5" ht="15">
      <c r="B35">
        <v>2</v>
      </c>
      <c r="C35" s="6" t="s">
        <v>70</v>
      </c>
      <c r="D35" s="3">
        <v>6</v>
      </c>
      <c r="E35" s="4">
        <v>194.68</v>
      </c>
    </row>
    <row r="36" spans="2:5" ht="15">
      <c r="B36">
        <v>3</v>
      </c>
      <c r="C36" s="6" t="s">
        <v>117</v>
      </c>
      <c r="D36" s="3">
        <v>3</v>
      </c>
      <c r="E36" s="4">
        <v>195.42</v>
      </c>
    </row>
    <row r="37" spans="2:6" ht="15">
      <c r="B37">
        <v>4</v>
      </c>
      <c r="C37" s="6" t="s">
        <v>72</v>
      </c>
      <c r="D37" s="3">
        <v>0</v>
      </c>
      <c r="E37" s="4">
        <v>253.56</v>
      </c>
      <c r="F37" s="102" t="s">
        <v>43</v>
      </c>
    </row>
    <row r="38" spans="2:5" ht="15">
      <c r="B38">
        <v>5</v>
      </c>
      <c r="C38" s="6" t="s">
        <v>74</v>
      </c>
      <c r="D38" s="3">
        <v>11</v>
      </c>
      <c r="E38" s="4">
        <v>271.7</v>
      </c>
    </row>
    <row r="39" spans="2:5" ht="15">
      <c r="B39">
        <v>6</v>
      </c>
      <c r="C39" s="6" t="s">
        <v>73</v>
      </c>
      <c r="D39" s="3">
        <v>3</v>
      </c>
      <c r="E39" s="4">
        <v>307.16</v>
      </c>
    </row>
    <row r="40" ht="15">
      <c r="C40" s="24"/>
    </row>
    <row r="41" spans="1:2" ht="15">
      <c r="A41" s="41" t="s">
        <v>31</v>
      </c>
      <c r="B41" s="41"/>
    </row>
    <row r="42" spans="2:5" ht="15">
      <c r="B42">
        <v>1</v>
      </c>
      <c r="C42" s="6" t="s">
        <v>0</v>
      </c>
      <c r="D42" s="3">
        <v>5</v>
      </c>
      <c r="E42" s="4">
        <v>285.67</v>
      </c>
    </row>
    <row r="44" spans="1:3" ht="15">
      <c r="A44" s="42" t="s">
        <v>32</v>
      </c>
      <c r="B44" s="42"/>
      <c r="C44" s="39"/>
    </row>
    <row r="45" spans="1:5" ht="15">
      <c r="A45" s="7"/>
      <c r="B45" s="7">
        <v>1</v>
      </c>
      <c r="C45" s="39" t="s">
        <v>1</v>
      </c>
      <c r="D45" s="3">
        <v>9</v>
      </c>
      <c r="E45" s="4">
        <v>196.26</v>
      </c>
    </row>
    <row r="46" spans="1:5" ht="15">
      <c r="A46" s="7"/>
      <c r="B46" s="7">
        <v>2</v>
      </c>
      <c r="C46" s="39" t="s">
        <v>77</v>
      </c>
      <c r="D46" s="3">
        <v>6</v>
      </c>
      <c r="E46" s="4">
        <v>206.23</v>
      </c>
    </row>
    <row r="48" spans="1:2" ht="15">
      <c r="A48" s="10" t="s">
        <v>37</v>
      </c>
      <c r="B48" s="10"/>
    </row>
    <row r="49" spans="2:5" ht="15">
      <c r="B49">
        <v>1</v>
      </c>
      <c r="C49" s="6" t="s">
        <v>78</v>
      </c>
      <c r="D49" s="3">
        <v>3</v>
      </c>
      <c r="E49" s="4">
        <v>174.56</v>
      </c>
    </row>
    <row r="50" spans="2:5" ht="15">
      <c r="B50">
        <v>2</v>
      </c>
      <c r="C50" s="6" t="s">
        <v>79</v>
      </c>
      <c r="D50" s="3">
        <v>2</v>
      </c>
      <c r="E50" s="4">
        <v>175.19</v>
      </c>
    </row>
    <row r="51" spans="2:5" ht="15">
      <c r="B51">
        <v>3</v>
      </c>
      <c r="C51" s="6" t="s">
        <v>2</v>
      </c>
      <c r="D51" s="3">
        <v>3</v>
      </c>
      <c r="E51" s="4">
        <v>200.17</v>
      </c>
    </row>
    <row r="52" spans="2:5" ht="15">
      <c r="B52">
        <v>4</v>
      </c>
      <c r="C52" s="6" t="s">
        <v>86</v>
      </c>
      <c r="D52" s="3">
        <v>3</v>
      </c>
      <c r="E52" s="4">
        <v>218.03</v>
      </c>
    </row>
    <row r="53" spans="2:5" ht="15">
      <c r="B53">
        <v>5</v>
      </c>
      <c r="C53" s="6" t="s">
        <v>80</v>
      </c>
      <c r="D53" s="3">
        <v>3</v>
      </c>
      <c r="E53" s="4">
        <v>229.83</v>
      </c>
    </row>
    <row r="54" spans="2:5" ht="15">
      <c r="B54">
        <v>6</v>
      </c>
      <c r="C54" s="6" t="s">
        <v>3</v>
      </c>
      <c r="D54" s="3">
        <v>6</v>
      </c>
      <c r="E54" s="4">
        <v>263.84</v>
      </c>
    </row>
    <row r="55" spans="2:5" ht="15">
      <c r="B55">
        <v>7</v>
      </c>
      <c r="C55" s="6" t="s">
        <v>63</v>
      </c>
      <c r="D55" s="3">
        <v>7</v>
      </c>
      <c r="E55" s="4">
        <v>391.24</v>
      </c>
    </row>
    <row r="56" spans="2:5" ht="15">
      <c r="B56">
        <v>8</v>
      </c>
      <c r="C56" s="6" t="s">
        <v>82</v>
      </c>
      <c r="D56" s="3">
        <v>7</v>
      </c>
      <c r="E56" s="4">
        <v>394.41</v>
      </c>
    </row>
    <row r="57" ht="15">
      <c r="C57" s="6"/>
    </row>
    <row r="58" spans="1:3" ht="15">
      <c r="A58" s="10" t="s">
        <v>38</v>
      </c>
      <c r="B58" s="10"/>
      <c r="C58" s="6"/>
    </row>
    <row r="59" spans="2:5" ht="15">
      <c r="B59">
        <v>1</v>
      </c>
      <c r="C59" s="6" t="s">
        <v>83</v>
      </c>
      <c r="D59" s="3">
        <v>3</v>
      </c>
      <c r="E59" s="4">
        <v>161.39</v>
      </c>
    </row>
    <row r="60" spans="2:5" ht="15">
      <c r="B60">
        <v>2</v>
      </c>
      <c r="C60" s="6" t="s">
        <v>4</v>
      </c>
      <c r="D60" s="3">
        <v>4</v>
      </c>
      <c r="E60" s="4">
        <v>210.69</v>
      </c>
    </row>
    <row r="61" spans="1:2" ht="15">
      <c r="A61" s="41"/>
      <c r="B61" s="41"/>
    </row>
    <row r="62" spans="1:2" ht="15">
      <c r="A62" s="41" t="s">
        <v>20</v>
      </c>
      <c r="B62" s="41"/>
    </row>
    <row r="63" spans="2:6" ht="15">
      <c r="B63">
        <v>1</v>
      </c>
      <c r="C63" s="6" t="s">
        <v>5</v>
      </c>
      <c r="D63" s="3">
        <v>0</v>
      </c>
      <c r="E63" s="4">
        <v>256.44</v>
      </c>
      <c r="F63" s="102" t="s">
        <v>43</v>
      </c>
    </row>
    <row r="64" spans="2:5" ht="15">
      <c r="B64">
        <v>2</v>
      </c>
      <c r="C64" s="6" t="s">
        <v>84</v>
      </c>
      <c r="D64" s="3">
        <v>4</v>
      </c>
      <c r="E64" s="4">
        <v>286.1</v>
      </c>
    </row>
    <row r="66" spans="1:2" ht="15">
      <c r="A66" s="41" t="s">
        <v>16</v>
      </c>
      <c r="B66" s="41"/>
    </row>
    <row r="67" spans="2:5" ht="15">
      <c r="B67">
        <v>1</v>
      </c>
      <c r="C67" s="6" t="s">
        <v>85</v>
      </c>
      <c r="D67" s="3">
        <v>5</v>
      </c>
      <c r="E67" s="4">
        <v>387.25</v>
      </c>
    </row>
    <row r="69" spans="1:2" ht="15">
      <c r="A69" s="10" t="s">
        <v>35</v>
      </c>
      <c r="B69" s="10"/>
    </row>
    <row r="70" spans="2:5" ht="15">
      <c r="B70">
        <v>1</v>
      </c>
      <c r="C70" s="6" t="s">
        <v>6</v>
      </c>
      <c r="D70" s="3">
        <v>14</v>
      </c>
      <c r="E70" s="4">
        <v>298.05</v>
      </c>
    </row>
    <row r="72" spans="1:2" ht="15">
      <c r="A72" s="41" t="s">
        <v>18</v>
      </c>
      <c r="B72" s="41"/>
    </row>
    <row r="73" spans="2:5" ht="15">
      <c r="B73">
        <v>1</v>
      </c>
      <c r="C73" s="6" t="s">
        <v>7</v>
      </c>
      <c r="D73" s="3">
        <v>9</v>
      </c>
      <c r="E73" s="4">
        <v>165.07</v>
      </c>
    </row>
    <row r="74" spans="2:5" ht="15">
      <c r="B74">
        <v>2</v>
      </c>
      <c r="C74" s="6" t="s">
        <v>8</v>
      </c>
      <c r="D74" s="3">
        <v>9</v>
      </c>
      <c r="E74" s="4">
        <v>249.23</v>
      </c>
    </row>
    <row r="75" spans="2:5" ht="15">
      <c r="B75">
        <v>3</v>
      </c>
      <c r="C75" s="6" t="s">
        <v>88</v>
      </c>
      <c r="D75" s="3">
        <v>6</v>
      </c>
      <c r="E75" s="4">
        <v>276.72</v>
      </c>
    </row>
    <row r="76" spans="2:5" ht="15">
      <c r="B76">
        <v>4</v>
      </c>
      <c r="C76" s="6" t="s">
        <v>89</v>
      </c>
      <c r="D76" s="3">
        <v>6</v>
      </c>
      <c r="E76" s="4">
        <v>321.32</v>
      </c>
    </row>
    <row r="77" spans="2:5" ht="15">
      <c r="B77">
        <v>5</v>
      </c>
      <c r="C77" s="6" t="s">
        <v>9</v>
      </c>
      <c r="D77" s="3">
        <v>7</v>
      </c>
      <c r="E77" s="4">
        <v>321.6</v>
      </c>
    </row>
    <row r="78" spans="2:5" ht="15">
      <c r="B78">
        <v>6</v>
      </c>
      <c r="C78" s="6" t="s">
        <v>91</v>
      </c>
      <c r="D78" s="3">
        <v>2</v>
      </c>
      <c r="E78" s="4">
        <v>345.28</v>
      </c>
    </row>
    <row r="79" ht="15">
      <c r="C79" s="24"/>
    </row>
    <row r="80" spans="1:2" ht="15">
      <c r="A80" s="41" t="s">
        <v>28</v>
      </c>
      <c r="B80" s="41"/>
    </row>
    <row r="81" spans="2:5" ht="15">
      <c r="B81">
        <v>1</v>
      </c>
      <c r="C81" s="6" t="s">
        <v>92</v>
      </c>
      <c r="D81" s="3">
        <v>1</v>
      </c>
      <c r="E81" s="4">
        <v>199.58</v>
      </c>
    </row>
    <row r="82" spans="2:5" ht="15">
      <c r="B82">
        <v>2</v>
      </c>
      <c r="C82" s="6" t="s">
        <v>93</v>
      </c>
      <c r="D82" s="3">
        <v>2</v>
      </c>
      <c r="E82" s="4">
        <v>228.73</v>
      </c>
    </row>
    <row r="83" spans="2:5" ht="15">
      <c r="B83">
        <v>3</v>
      </c>
      <c r="C83" s="6" t="s">
        <v>10</v>
      </c>
      <c r="D83" s="3">
        <v>6</v>
      </c>
      <c r="E83" s="4">
        <v>267.92</v>
      </c>
    </row>
    <row r="84" spans="2:5" ht="15">
      <c r="B84">
        <v>4</v>
      </c>
      <c r="C84" s="6" t="s">
        <v>94</v>
      </c>
      <c r="D84" s="3">
        <v>9</v>
      </c>
      <c r="E84" s="4">
        <v>287.4</v>
      </c>
    </row>
    <row r="86" spans="1:2" ht="15">
      <c r="A86" s="41" t="s">
        <v>17</v>
      </c>
      <c r="B86" s="41"/>
    </row>
    <row r="87" spans="2:5" ht="15">
      <c r="B87">
        <v>1</v>
      </c>
      <c r="C87" s="6" t="s">
        <v>95</v>
      </c>
      <c r="D87" s="3">
        <v>5</v>
      </c>
      <c r="E87" s="4">
        <v>188.41</v>
      </c>
    </row>
    <row r="89" spans="1:2" ht="15">
      <c r="A89" s="41" t="s">
        <v>29</v>
      </c>
      <c r="B89" s="41"/>
    </row>
    <row r="90" spans="2:5" ht="15">
      <c r="B90">
        <v>1</v>
      </c>
      <c r="C90" s="6" t="s">
        <v>96</v>
      </c>
      <c r="D90" s="3">
        <v>6</v>
      </c>
      <c r="E90" s="4">
        <v>245.91</v>
      </c>
    </row>
    <row r="91" spans="1:5" ht="15">
      <c r="A91" s="41"/>
      <c r="B91">
        <v>2</v>
      </c>
      <c r="C91" s="6" t="s">
        <v>97</v>
      </c>
      <c r="D91" s="3">
        <v>4</v>
      </c>
      <c r="E91" s="4">
        <v>269.22</v>
      </c>
    </row>
    <row r="92" spans="1:5" ht="15">
      <c r="A92" s="41"/>
      <c r="B92">
        <v>3</v>
      </c>
      <c r="C92" s="6" t="s">
        <v>11</v>
      </c>
      <c r="D92" s="3">
        <v>21</v>
      </c>
      <c r="E92" s="4">
        <v>546.98</v>
      </c>
    </row>
    <row r="93" ht="15">
      <c r="C93" s="6"/>
    </row>
    <row r="94" spans="1:3" ht="15">
      <c r="A94" s="10" t="s">
        <v>21</v>
      </c>
      <c r="B94" s="10"/>
      <c r="C94" s="6"/>
    </row>
    <row r="95" spans="2:5" ht="15">
      <c r="B95">
        <v>1</v>
      </c>
      <c r="C95" s="6" t="s">
        <v>12</v>
      </c>
      <c r="D95" s="3">
        <v>7</v>
      </c>
      <c r="E95" s="4">
        <v>266.21</v>
      </c>
    </row>
    <row r="96" ht="15">
      <c r="C96" s="6"/>
    </row>
    <row r="97" spans="1:3" ht="15">
      <c r="A97" s="10" t="s">
        <v>30</v>
      </c>
      <c r="B97" s="10"/>
      <c r="C97" s="6"/>
    </row>
    <row r="98" spans="2:5" ht="15">
      <c r="B98">
        <v>1</v>
      </c>
      <c r="C98" s="6" t="s">
        <v>98</v>
      </c>
      <c r="D98" s="3">
        <v>7</v>
      </c>
      <c r="E98" s="4">
        <v>641.94</v>
      </c>
    </row>
    <row r="100" spans="1:2" ht="15">
      <c r="A100" s="43" t="s">
        <v>19</v>
      </c>
      <c r="B100" s="4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7109375" style="0" customWidth="1"/>
  </cols>
  <sheetData>
    <row r="1" spans="1:4" ht="18">
      <c r="A1" s="106" t="s">
        <v>100</v>
      </c>
      <c r="B1" s="107"/>
      <c r="C1" s="107"/>
      <c r="D1" s="108"/>
    </row>
    <row r="2" spans="1:4" ht="22.5" thickBot="1">
      <c r="A2" s="44" t="s">
        <v>40</v>
      </c>
      <c r="B2" s="45" t="s">
        <v>13</v>
      </c>
      <c r="C2" s="46" t="s">
        <v>14</v>
      </c>
      <c r="D2" s="47" t="s">
        <v>15</v>
      </c>
    </row>
    <row r="3" spans="1:5" ht="15">
      <c r="A3">
        <v>1</v>
      </c>
      <c r="B3" s="48" t="s">
        <v>110</v>
      </c>
      <c r="C3" s="49">
        <v>0</v>
      </c>
      <c r="D3" s="50">
        <v>136.73</v>
      </c>
      <c r="E3" s="103" t="s">
        <v>43</v>
      </c>
    </row>
    <row r="4" spans="1:4" ht="15">
      <c r="A4">
        <v>2</v>
      </c>
      <c r="B4" s="48" t="s">
        <v>102</v>
      </c>
      <c r="C4" s="49">
        <v>1</v>
      </c>
      <c r="D4" s="50">
        <v>150.32</v>
      </c>
    </row>
    <row r="5" spans="1:4" ht="15">
      <c r="A5">
        <v>3</v>
      </c>
      <c r="B5" s="48" t="s">
        <v>51</v>
      </c>
      <c r="C5" s="49">
        <v>3</v>
      </c>
      <c r="D5" s="50">
        <v>153.64</v>
      </c>
    </row>
    <row r="6" spans="1:4" ht="15">
      <c r="A6">
        <v>4</v>
      </c>
      <c r="B6" s="48" t="s">
        <v>103</v>
      </c>
      <c r="C6" s="49">
        <v>7</v>
      </c>
      <c r="D6" s="50">
        <v>156.47</v>
      </c>
    </row>
    <row r="7" spans="1:4" ht="15">
      <c r="A7">
        <v>5</v>
      </c>
      <c r="B7" s="48" t="s">
        <v>104</v>
      </c>
      <c r="C7" s="49">
        <v>2</v>
      </c>
      <c r="D7" s="50">
        <v>157.24</v>
      </c>
    </row>
    <row r="8" spans="1:4" ht="15">
      <c r="A8">
        <v>6</v>
      </c>
      <c r="B8" s="48" t="s">
        <v>83</v>
      </c>
      <c r="C8" s="49">
        <v>3</v>
      </c>
      <c r="D8" s="50">
        <v>161.39</v>
      </c>
    </row>
    <row r="9" spans="1:4" ht="15">
      <c r="A9">
        <v>7</v>
      </c>
      <c r="B9" s="48" t="s">
        <v>7</v>
      </c>
      <c r="C9" s="49">
        <v>9</v>
      </c>
      <c r="D9" s="50">
        <v>165.07</v>
      </c>
    </row>
    <row r="10" spans="1:5" ht="15">
      <c r="A10">
        <v>8</v>
      </c>
      <c r="B10" s="48" t="s">
        <v>71</v>
      </c>
      <c r="C10" s="49">
        <v>0</v>
      </c>
      <c r="D10" s="50">
        <v>168.76</v>
      </c>
      <c r="E10" s="103" t="s">
        <v>43</v>
      </c>
    </row>
    <row r="11" spans="1:4" ht="15">
      <c r="A11">
        <v>9</v>
      </c>
      <c r="B11" s="48" t="s">
        <v>78</v>
      </c>
      <c r="C11" s="49">
        <v>3</v>
      </c>
      <c r="D11" s="50">
        <v>174.56</v>
      </c>
    </row>
    <row r="12" spans="1:4" ht="15">
      <c r="A12">
        <v>10</v>
      </c>
      <c r="B12" s="48" t="s">
        <v>53</v>
      </c>
      <c r="C12" s="49">
        <v>4</v>
      </c>
      <c r="D12" s="50">
        <v>174.71</v>
      </c>
    </row>
    <row r="13" spans="1:4" ht="15">
      <c r="A13">
        <v>11</v>
      </c>
      <c r="B13" s="48" t="s">
        <v>79</v>
      </c>
      <c r="C13" s="49">
        <v>2</v>
      </c>
      <c r="D13" s="50">
        <v>175.19</v>
      </c>
    </row>
    <row r="14" spans="1:4" ht="15">
      <c r="A14">
        <v>12</v>
      </c>
      <c r="B14" s="48" t="s">
        <v>54</v>
      </c>
      <c r="C14" s="49">
        <v>6</v>
      </c>
      <c r="D14" s="50">
        <v>182.59</v>
      </c>
    </row>
    <row r="15" spans="1:4" ht="15">
      <c r="A15">
        <v>13</v>
      </c>
      <c r="B15" s="48" t="s">
        <v>105</v>
      </c>
      <c r="C15" s="49">
        <v>2</v>
      </c>
      <c r="D15" s="50">
        <v>188.12</v>
      </c>
    </row>
    <row r="16" spans="1:4" ht="15">
      <c r="A16">
        <v>14</v>
      </c>
      <c r="B16" s="48" t="s">
        <v>95</v>
      </c>
      <c r="C16" s="49">
        <v>5</v>
      </c>
      <c r="D16" s="50">
        <v>188.41</v>
      </c>
    </row>
    <row r="17" spans="1:4" ht="15">
      <c r="A17">
        <v>15</v>
      </c>
      <c r="B17" s="48" t="s">
        <v>111</v>
      </c>
      <c r="C17" s="49">
        <v>7</v>
      </c>
      <c r="D17" s="50">
        <v>190.94</v>
      </c>
    </row>
    <row r="18" spans="1:5" ht="15">
      <c r="A18">
        <v>16</v>
      </c>
      <c r="B18" s="48" t="s">
        <v>65</v>
      </c>
      <c r="C18" s="49">
        <v>0</v>
      </c>
      <c r="D18" s="50">
        <v>192.59</v>
      </c>
      <c r="E18" s="103" t="s">
        <v>43</v>
      </c>
    </row>
    <row r="19" spans="1:4" ht="15">
      <c r="A19">
        <v>17</v>
      </c>
      <c r="B19" s="48" t="s">
        <v>70</v>
      </c>
      <c r="C19" s="49">
        <v>6</v>
      </c>
      <c r="D19" s="50">
        <v>194.68</v>
      </c>
    </row>
    <row r="20" spans="1:4" ht="15">
      <c r="A20">
        <v>18</v>
      </c>
      <c r="B20" s="48" t="s">
        <v>117</v>
      </c>
      <c r="C20" s="49">
        <v>3</v>
      </c>
      <c r="D20" s="50">
        <v>195.42</v>
      </c>
    </row>
    <row r="21" spans="1:4" ht="15">
      <c r="A21">
        <v>19</v>
      </c>
      <c r="B21" s="48" t="s">
        <v>68</v>
      </c>
      <c r="C21" s="49">
        <v>8</v>
      </c>
      <c r="D21" s="50">
        <v>195.74</v>
      </c>
    </row>
    <row r="22" spans="1:4" ht="15">
      <c r="A22">
        <v>20</v>
      </c>
      <c r="B22" s="48" t="s">
        <v>1</v>
      </c>
      <c r="C22" s="49">
        <v>9</v>
      </c>
      <c r="D22" s="50">
        <v>196.26</v>
      </c>
    </row>
    <row r="23" spans="1:4" ht="15">
      <c r="A23">
        <v>21</v>
      </c>
      <c r="B23" s="48" t="s">
        <v>92</v>
      </c>
      <c r="C23" s="49">
        <v>1</v>
      </c>
      <c r="D23" s="50">
        <v>199.58</v>
      </c>
    </row>
    <row r="24" spans="1:4" ht="15">
      <c r="A24">
        <v>22</v>
      </c>
      <c r="B24" s="48" t="s">
        <v>2</v>
      </c>
      <c r="C24" s="49">
        <v>3</v>
      </c>
      <c r="D24" s="50">
        <v>200.17</v>
      </c>
    </row>
    <row r="25" spans="1:4" ht="15">
      <c r="A25">
        <v>23</v>
      </c>
      <c r="B25" s="6" t="s">
        <v>77</v>
      </c>
      <c r="C25" s="3">
        <v>6</v>
      </c>
      <c r="D25" s="4">
        <v>206.23</v>
      </c>
    </row>
    <row r="26" spans="1:4" ht="15">
      <c r="A26">
        <v>24</v>
      </c>
      <c r="B26" s="48" t="s">
        <v>4</v>
      </c>
      <c r="C26" s="49">
        <v>4</v>
      </c>
      <c r="D26" s="50">
        <v>210.69</v>
      </c>
    </row>
    <row r="27" spans="1:4" ht="15">
      <c r="A27">
        <v>25</v>
      </c>
      <c r="B27" s="48" t="s">
        <v>112</v>
      </c>
      <c r="C27" s="49">
        <v>1</v>
      </c>
      <c r="D27" s="50">
        <v>212.5</v>
      </c>
    </row>
    <row r="28" spans="1:4" ht="15">
      <c r="A28">
        <v>26</v>
      </c>
      <c r="B28" s="48" t="s">
        <v>86</v>
      </c>
      <c r="C28" s="49">
        <v>3</v>
      </c>
      <c r="D28" s="50">
        <v>218.03</v>
      </c>
    </row>
    <row r="29" spans="1:4" ht="15">
      <c r="A29">
        <v>27</v>
      </c>
      <c r="B29" s="48" t="s">
        <v>93</v>
      </c>
      <c r="C29" s="49">
        <v>2</v>
      </c>
      <c r="D29" s="50">
        <v>228.73</v>
      </c>
    </row>
    <row r="30" spans="1:4" ht="15">
      <c r="A30">
        <v>28</v>
      </c>
      <c r="B30" s="48" t="s">
        <v>80</v>
      </c>
      <c r="C30" s="49">
        <v>3</v>
      </c>
      <c r="D30" s="50">
        <v>229.83</v>
      </c>
    </row>
    <row r="31" spans="1:4" ht="15">
      <c r="A31">
        <v>29</v>
      </c>
      <c r="B31" s="48" t="s">
        <v>96</v>
      </c>
      <c r="C31" s="49">
        <v>6</v>
      </c>
      <c r="D31" s="50">
        <v>245.91</v>
      </c>
    </row>
    <row r="32" spans="1:4" ht="15">
      <c r="A32">
        <v>30</v>
      </c>
      <c r="B32" s="48" t="s">
        <v>58</v>
      </c>
      <c r="C32" s="49">
        <v>5</v>
      </c>
      <c r="D32" s="50">
        <v>249.19</v>
      </c>
    </row>
    <row r="33" spans="1:4" ht="15">
      <c r="A33">
        <v>31</v>
      </c>
      <c r="B33" s="48" t="s">
        <v>8</v>
      </c>
      <c r="C33" s="49">
        <v>9</v>
      </c>
      <c r="D33" s="50">
        <v>249.23</v>
      </c>
    </row>
    <row r="34" spans="1:5" ht="15">
      <c r="A34">
        <v>32</v>
      </c>
      <c r="B34" s="48" t="s">
        <v>72</v>
      </c>
      <c r="C34" s="49">
        <v>0</v>
      </c>
      <c r="D34" s="50">
        <v>253.56</v>
      </c>
      <c r="E34" s="103" t="s">
        <v>43</v>
      </c>
    </row>
    <row r="35" spans="1:5" ht="15">
      <c r="A35">
        <v>33</v>
      </c>
      <c r="B35" s="48" t="s">
        <v>5</v>
      </c>
      <c r="C35" s="49">
        <v>0</v>
      </c>
      <c r="D35" s="50">
        <v>256.44</v>
      </c>
      <c r="E35" s="103" t="s">
        <v>43</v>
      </c>
    </row>
    <row r="36" spans="1:4" ht="15">
      <c r="A36">
        <v>34</v>
      </c>
      <c r="B36" s="48" t="s">
        <v>106</v>
      </c>
      <c r="C36" s="49">
        <v>4</v>
      </c>
      <c r="D36" s="50">
        <v>263.14</v>
      </c>
    </row>
    <row r="37" spans="1:4" ht="15">
      <c r="A37">
        <v>35</v>
      </c>
      <c r="B37" s="12" t="s">
        <v>3</v>
      </c>
      <c r="C37" s="14">
        <v>6</v>
      </c>
      <c r="D37" s="50">
        <v>263.84</v>
      </c>
    </row>
    <row r="38" spans="1:4" ht="15">
      <c r="A38">
        <v>36</v>
      </c>
      <c r="B38" s="48" t="s">
        <v>66</v>
      </c>
      <c r="C38" s="49">
        <v>3</v>
      </c>
      <c r="D38" s="50">
        <v>265.19</v>
      </c>
    </row>
    <row r="39" spans="1:4" ht="15">
      <c r="A39">
        <v>37</v>
      </c>
      <c r="B39" s="12" t="s">
        <v>12</v>
      </c>
      <c r="C39" s="14">
        <v>7</v>
      </c>
      <c r="D39" s="50">
        <v>266.21</v>
      </c>
    </row>
    <row r="40" spans="1:4" ht="15">
      <c r="A40">
        <v>38</v>
      </c>
      <c r="B40" s="48" t="s">
        <v>10</v>
      </c>
      <c r="C40" s="49">
        <v>6</v>
      </c>
      <c r="D40" s="50">
        <v>267.92</v>
      </c>
    </row>
    <row r="41" spans="1:4" ht="15">
      <c r="A41">
        <v>39</v>
      </c>
      <c r="B41" s="6" t="s">
        <v>97</v>
      </c>
      <c r="C41" s="3">
        <v>4</v>
      </c>
      <c r="D41" s="4">
        <v>269.22</v>
      </c>
    </row>
    <row r="42" spans="1:4" ht="15">
      <c r="A42">
        <v>40</v>
      </c>
      <c r="B42" s="48" t="s">
        <v>74</v>
      </c>
      <c r="C42" s="49">
        <v>11</v>
      </c>
      <c r="D42" s="50">
        <v>271.7</v>
      </c>
    </row>
    <row r="43" spans="1:4" ht="15">
      <c r="A43">
        <v>41</v>
      </c>
      <c r="B43" s="48" t="s">
        <v>114</v>
      </c>
      <c r="C43" s="49">
        <v>3</v>
      </c>
      <c r="D43" s="50">
        <v>275.63</v>
      </c>
    </row>
    <row r="44" spans="1:4" ht="15">
      <c r="A44">
        <v>42</v>
      </c>
      <c r="B44" s="48" t="s">
        <v>88</v>
      </c>
      <c r="C44" s="49">
        <v>6</v>
      </c>
      <c r="D44" s="50">
        <v>276.72</v>
      </c>
    </row>
    <row r="45" spans="1:4" ht="15">
      <c r="A45">
        <v>43</v>
      </c>
      <c r="B45" s="48" t="s">
        <v>0</v>
      </c>
      <c r="C45" s="49">
        <v>5</v>
      </c>
      <c r="D45" s="50">
        <v>285.67</v>
      </c>
    </row>
    <row r="46" spans="1:4" ht="15">
      <c r="A46">
        <v>44</v>
      </c>
      <c r="B46" s="48" t="s">
        <v>84</v>
      </c>
      <c r="C46" s="49">
        <v>4</v>
      </c>
      <c r="D46" s="50">
        <v>286.1</v>
      </c>
    </row>
    <row r="47" spans="1:4" ht="15">
      <c r="A47">
        <v>45</v>
      </c>
      <c r="B47" s="48" t="s">
        <v>94</v>
      </c>
      <c r="C47" s="49">
        <v>9</v>
      </c>
      <c r="D47" s="50">
        <v>287.4</v>
      </c>
    </row>
    <row r="48" spans="1:4" ht="15">
      <c r="A48">
        <v>46</v>
      </c>
      <c r="B48" s="48" t="s">
        <v>6</v>
      </c>
      <c r="C48" s="49">
        <v>14</v>
      </c>
      <c r="D48" s="50">
        <v>298.05</v>
      </c>
    </row>
    <row r="49" spans="1:4" ht="15">
      <c r="A49">
        <v>47</v>
      </c>
      <c r="B49" s="6" t="s">
        <v>113</v>
      </c>
      <c r="C49" s="3">
        <v>15</v>
      </c>
      <c r="D49" s="4">
        <v>305.93</v>
      </c>
    </row>
    <row r="50" spans="1:4" ht="15">
      <c r="A50">
        <v>48</v>
      </c>
      <c r="B50" s="6" t="s">
        <v>73</v>
      </c>
      <c r="C50" s="3">
        <v>3</v>
      </c>
      <c r="D50" s="4">
        <v>307.16</v>
      </c>
    </row>
    <row r="51" spans="1:4" ht="15">
      <c r="A51">
        <v>49</v>
      </c>
      <c r="B51" s="48" t="s">
        <v>89</v>
      </c>
      <c r="C51" s="49">
        <v>6</v>
      </c>
      <c r="D51" s="50">
        <v>321.32</v>
      </c>
    </row>
    <row r="52" spans="1:4" ht="15">
      <c r="A52">
        <v>50</v>
      </c>
      <c r="B52" s="48" t="s">
        <v>9</v>
      </c>
      <c r="C52" s="49">
        <v>7</v>
      </c>
      <c r="D52" s="50">
        <v>321.6</v>
      </c>
    </row>
    <row r="53" spans="1:4" ht="15">
      <c r="A53">
        <v>51</v>
      </c>
      <c r="B53" s="48" t="s">
        <v>107</v>
      </c>
      <c r="C53" s="49">
        <v>7</v>
      </c>
      <c r="D53" s="50">
        <v>332.35</v>
      </c>
    </row>
    <row r="54" spans="1:4" ht="15">
      <c r="A54">
        <v>52</v>
      </c>
      <c r="B54" s="48" t="s">
        <v>115</v>
      </c>
      <c r="C54" s="49">
        <v>8</v>
      </c>
      <c r="D54" s="50">
        <v>337.66</v>
      </c>
    </row>
    <row r="55" spans="1:4" ht="15">
      <c r="A55">
        <v>53</v>
      </c>
      <c r="B55" s="48" t="s">
        <v>91</v>
      </c>
      <c r="C55" s="49">
        <v>2</v>
      </c>
      <c r="D55" s="50">
        <v>345.28</v>
      </c>
    </row>
    <row r="56" spans="1:4" ht="15">
      <c r="A56">
        <v>54</v>
      </c>
      <c r="B56" s="6" t="s">
        <v>62</v>
      </c>
      <c r="C56" s="3">
        <v>13</v>
      </c>
      <c r="D56" s="4">
        <v>361.7</v>
      </c>
    </row>
    <row r="57" spans="1:4" ht="15">
      <c r="A57">
        <v>55</v>
      </c>
      <c r="B57" s="48" t="s">
        <v>85</v>
      </c>
      <c r="C57" s="49">
        <v>5</v>
      </c>
      <c r="D57" s="50">
        <v>387.25</v>
      </c>
    </row>
    <row r="58" spans="1:4" ht="15">
      <c r="A58">
        <v>56</v>
      </c>
      <c r="B58" s="48" t="s">
        <v>63</v>
      </c>
      <c r="C58" s="49">
        <v>7</v>
      </c>
      <c r="D58" s="50">
        <v>391.24</v>
      </c>
    </row>
    <row r="59" spans="1:4" ht="15">
      <c r="A59">
        <v>57</v>
      </c>
      <c r="B59" s="48" t="s">
        <v>82</v>
      </c>
      <c r="C59" s="49">
        <v>7</v>
      </c>
      <c r="D59" s="50">
        <v>394.41</v>
      </c>
    </row>
    <row r="60" spans="1:4" ht="15">
      <c r="A60">
        <v>58</v>
      </c>
      <c r="B60" s="6" t="s">
        <v>108</v>
      </c>
      <c r="C60" s="3">
        <v>13</v>
      </c>
      <c r="D60" s="4">
        <v>414.79</v>
      </c>
    </row>
    <row r="61" spans="1:4" ht="15">
      <c r="A61">
        <v>59</v>
      </c>
      <c r="B61" s="48" t="s">
        <v>116</v>
      </c>
      <c r="C61" s="49">
        <v>8</v>
      </c>
      <c r="D61" s="50">
        <v>415.78</v>
      </c>
    </row>
    <row r="62" spans="1:4" ht="15">
      <c r="A62">
        <v>60</v>
      </c>
      <c r="B62" s="6" t="s">
        <v>109</v>
      </c>
      <c r="C62" s="3">
        <v>12</v>
      </c>
      <c r="D62" s="4">
        <v>462.1</v>
      </c>
    </row>
    <row r="63" spans="1:4" ht="15">
      <c r="A63">
        <v>61</v>
      </c>
      <c r="B63" s="6" t="s">
        <v>11</v>
      </c>
      <c r="C63" s="3">
        <v>21</v>
      </c>
      <c r="D63" s="4">
        <v>546.98</v>
      </c>
    </row>
    <row r="64" spans="1:4" ht="15">
      <c r="A64">
        <v>62</v>
      </c>
      <c r="B64" s="48" t="s">
        <v>98</v>
      </c>
      <c r="C64" s="49">
        <v>7</v>
      </c>
      <c r="D64" s="50">
        <v>641.94</v>
      </c>
    </row>
    <row r="66" ht="15">
      <c r="B66" s="43" t="s">
        <v>19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7109375" style="0" customWidth="1"/>
  </cols>
  <sheetData>
    <row r="1" spans="1:4" ht="18">
      <c r="A1" s="106" t="s">
        <v>101</v>
      </c>
      <c r="B1" s="107"/>
      <c r="C1" s="107"/>
      <c r="D1" s="108"/>
    </row>
    <row r="2" spans="1:4" ht="22.5" thickBot="1">
      <c r="A2" s="44" t="s">
        <v>40</v>
      </c>
      <c r="B2" s="45" t="s">
        <v>13</v>
      </c>
      <c r="C2" s="46" t="s">
        <v>14</v>
      </c>
      <c r="D2" s="47" t="s">
        <v>15</v>
      </c>
    </row>
    <row r="3" spans="1:5" ht="15">
      <c r="A3">
        <v>1</v>
      </c>
      <c r="B3" s="48" t="s">
        <v>110</v>
      </c>
      <c r="C3" s="49">
        <v>0</v>
      </c>
      <c r="D3" s="50">
        <v>136.73</v>
      </c>
      <c r="E3" s="103" t="s">
        <v>43</v>
      </c>
    </row>
    <row r="4" spans="1:4" ht="15">
      <c r="A4">
        <v>2</v>
      </c>
      <c r="B4" s="48" t="s">
        <v>102</v>
      </c>
      <c r="C4" s="49">
        <v>1</v>
      </c>
      <c r="D4" s="50">
        <v>150.32</v>
      </c>
    </row>
    <row r="5" spans="1:4" ht="15">
      <c r="A5">
        <v>3</v>
      </c>
      <c r="B5" s="48" t="s">
        <v>51</v>
      </c>
      <c r="C5" s="49">
        <v>3</v>
      </c>
      <c r="D5" s="50">
        <v>153.64</v>
      </c>
    </row>
    <row r="6" spans="1:4" ht="15">
      <c r="A6">
        <v>4</v>
      </c>
      <c r="B6" s="48" t="s">
        <v>103</v>
      </c>
      <c r="C6" s="49">
        <v>7</v>
      </c>
      <c r="D6" s="50">
        <v>156.47</v>
      </c>
    </row>
    <row r="7" spans="1:4" ht="15">
      <c r="A7">
        <v>5</v>
      </c>
      <c r="B7" s="48" t="s">
        <v>104</v>
      </c>
      <c r="C7" s="49">
        <v>2</v>
      </c>
      <c r="D7" s="50">
        <v>157.24</v>
      </c>
    </row>
    <row r="8" spans="1:4" ht="15">
      <c r="A8">
        <v>6</v>
      </c>
      <c r="B8" s="48" t="s">
        <v>83</v>
      </c>
      <c r="C8" s="49">
        <v>3</v>
      </c>
      <c r="D8" s="50">
        <v>161.39</v>
      </c>
    </row>
    <row r="9" spans="1:4" ht="15">
      <c r="A9">
        <v>7</v>
      </c>
      <c r="B9" s="48" t="s">
        <v>7</v>
      </c>
      <c r="C9" s="49">
        <v>9</v>
      </c>
      <c r="D9" s="50">
        <v>165.07</v>
      </c>
    </row>
    <row r="10" spans="1:5" ht="15">
      <c r="A10">
        <v>8</v>
      </c>
      <c r="B10" s="48" t="s">
        <v>71</v>
      </c>
      <c r="C10" s="49">
        <v>0</v>
      </c>
      <c r="D10" s="50">
        <v>168.76</v>
      </c>
      <c r="E10" s="103" t="s">
        <v>43</v>
      </c>
    </row>
    <row r="11" spans="1:4" ht="15">
      <c r="A11">
        <v>9</v>
      </c>
      <c r="B11" s="48" t="s">
        <v>78</v>
      </c>
      <c r="C11" s="49">
        <v>3</v>
      </c>
      <c r="D11" s="50">
        <v>174.56</v>
      </c>
    </row>
    <row r="12" spans="1:4" ht="15">
      <c r="A12">
        <v>10</v>
      </c>
      <c r="B12" s="48" t="s">
        <v>53</v>
      </c>
      <c r="C12" s="49">
        <v>4</v>
      </c>
      <c r="D12" s="50">
        <v>174.71</v>
      </c>
    </row>
    <row r="14" ht="15">
      <c r="B14" s="43" t="s">
        <v>19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25</v>
      </c>
      <c r="B1" s="5"/>
      <c r="C1" s="4"/>
      <c r="D1" s="5"/>
      <c r="E1" s="3"/>
      <c r="F1" s="3"/>
      <c r="G1" s="3"/>
      <c r="H1" s="4"/>
    </row>
    <row r="2" spans="1:8" ht="15">
      <c r="A2" s="51" t="s">
        <v>44</v>
      </c>
      <c r="B2" s="52" t="s">
        <v>45</v>
      </c>
      <c r="C2" s="53" t="s">
        <v>46</v>
      </c>
      <c r="D2" s="52" t="s">
        <v>14</v>
      </c>
      <c r="E2" s="54" t="s">
        <v>47</v>
      </c>
      <c r="F2" s="54" t="s">
        <v>48</v>
      </c>
      <c r="G2" s="54" t="s">
        <v>49</v>
      </c>
      <c r="H2" s="55" t="s">
        <v>50</v>
      </c>
    </row>
    <row r="3" spans="1:8" ht="15">
      <c r="A3" s="56" t="s">
        <v>102</v>
      </c>
      <c r="B3" s="57">
        <v>6</v>
      </c>
      <c r="C3" s="58">
        <v>34.67</v>
      </c>
      <c r="D3" s="59">
        <v>1</v>
      </c>
      <c r="E3" s="60"/>
      <c r="F3" s="60"/>
      <c r="G3" s="60"/>
      <c r="H3" s="61">
        <f aca="true" t="shared" si="0" ref="H3:H8">C3+D3*5+E3*10+-F3*10-G3*5</f>
        <v>39.67</v>
      </c>
    </row>
    <row r="4" spans="1:8" ht="15">
      <c r="A4" s="56"/>
      <c r="B4" s="57">
        <v>7</v>
      </c>
      <c r="C4" s="58">
        <v>32.69</v>
      </c>
      <c r="D4" s="59"/>
      <c r="E4" s="60"/>
      <c r="F4" s="60"/>
      <c r="G4" s="60">
        <v>1</v>
      </c>
      <c r="H4" s="61">
        <f t="shared" si="0"/>
        <v>27.689999999999998</v>
      </c>
    </row>
    <row r="5" spans="1:8" ht="15">
      <c r="A5" s="56"/>
      <c r="B5" s="57">
        <v>8</v>
      </c>
      <c r="C5" s="58">
        <v>28</v>
      </c>
      <c r="D5" s="59"/>
      <c r="E5" s="60"/>
      <c r="F5" s="60"/>
      <c r="G5" s="60"/>
      <c r="H5" s="61">
        <f t="shared" si="0"/>
        <v>28</v>
      </c>
    </row>
    <row r="6" spans="1:8" ht="15">
      <c r="A6" s="56"/>
      <c r="B6" s="57">
        <v>9</v>
      </c>
      <c r="C6" s="58">
        <v>27.72</v>
      </c>
      <c r="D6" s="59"/>
      <c r="E6" s="60"/>
      <c r="F6" s="60"/>
      <c r="G6" s="60"/>
      <c r="H6" s="61">
        <f t="shared" si="0"/>
        <v>27.72</v>
      </c>
    </row>
    <row r="7" spans="1:8" ht="15">
      <c r="A7" s="56"/>
      <c r="B7" s="57">
        <v>10</v>
      </c>
      <c r="C7" s="58">
        <v>27.24</v>
      </c>
      <c r="D7" s="59"/>
      <c r="E7" s="60"/>
      <c r="F7" s="60"/>
      <c r="G7" s="60"/>
      <c r="H7" s="61">
        <f t="shared" si="0"/>
        <v>27.24</v>
      </c>
    </row>
    <row r="8" spans="1:8" ht="15">
      <c r="A8" s="56"/>
      <c r="B8" s="57"/>
      <c r="C8" s="58"/>
      <c r="D8" s="59"/>
      <c r="E8" s="60"/>
      <c r="F8" s="60"/>
      <c r="G8" s="60"/>
      <c r="H8" s="61">
        <f t="shared" si="0"/>
        <v>0</v>
      </c>
    </row>
    <row r="9" spans="1:8" ht="15.75" thickBot="1">
      <c r="A9" s="62" t="s">
        <v>52</v>
      </c>
      <c r="B9" s="63"/>
      <c r="C9" s="64">
        <f>C3+C4+C5+C6+C7+C8</f>
        <v>150.32</v>
      </c>
      <c r="D9" s="65">
        <f>(D3+D4+D5+D6+D7+D8)*5</f>
        <v>5</v>
      </c>
      <c r="E9" s="66">
        <f>(E3+E4+E5+E6+E7+E8)*10</f>
        <v>0</v>
      </c>
      <c r="F9" s="66">
        <f>(F3+F4+F5+F6+F7+F8)*10</f>
        <v>0</v>
      </c>
      <c r="G9" s="66">
        <f>(G3+G4+G5+G6+G7+G8)*5</f>
        <v>5</v>
      </c>
      <c r="H9" s="67">
        <f>C9+D9+E9+-F9-G9</f>
        <v>150.32</v>
      </c>
    </row>
    <row r="10" spans="1:8" ht="15.75" thickBot="1">
      <c r="A10" s="68"/>
      <c r="B10" s="69"/>
      <c r="C10" s="70"/>
      <c r="D10" s="71">
        <f>D9/5</f>
        <v>1</v>
      </c>
      <c r="E10" s="72"/>
      <c r="F10" s="72"/>
      <c r="G10" s="72"/>
      <c r="H10" s="73">
        <f>H3+H4+H5+H6+H7+H8</f>
        <v>150.32</v>
      </c>
    </row>
    <row r="11" spans="1:8" ht="15.75" thickBot="1">
      <c r="A11" s="74"/>
      <c r="B11" s="5"/>
      <c r="C11" s="4"/>
      <c r="D11" s="5"/>
      <c r="E11" s="3"/>
      <c r="F11" s="3"/>
      <c r="G11" s="3"/>
      <c r="H11" s="4"/>
    </row>
    <row r="12" spans="1:8" ht="15">
      <c r="A12" s="51" t="s">
        <v>44</v>
      </c>
      <c r="B12" s="52" t="s">
        <v>45</v>
      </c>
      <c r="C12" s="53" t="s">
        <v>46</v>
      </c>
      <c r="D12" s="52" t="s">
        <v>14</v>
      </c>
      <c r="E12" s="54" t="s">
        <v>47</v>
      </c>
      <c r="F12" s="54" t="s">
        <v>48</v>
      </c>
      <c r="G12" s="54" t="s">
        <v>49</v>
      </c>
      <c r="H12" s="55" t="s">
        <v>50</v>
      </c>
    </row>
    <row r="13" spans="1:8" ht="15">
      <c r="A13" s="56" t="s">
        <v>51</v>
      </c>
      <c r="B13" s="57">
        <v>6</v>
      </c>
      <c r="C13" s="58">
        <v>34.41</v>
      </c>
      <c r="D13" s="59">
        <v>1</v>
      </c>
      <c r="E13" s="60"/>
      <c r="F13" s="60"/>
      <c r="G13" s="60"/>
      <c r="H13" s="61">
        <f aca="true" t="shared" si="1" ref="H13:H18">C13+D13*5+E13*10+-F13*10-G13*5</f>
        <v>39.41</v>
      </c>
    </row>
    <row r="14" spans="1:8" ht="15">
      <c r="A14" s="56"/>
      <c r="B14" s="57">
        <v>7</v>
      </c>
      <c r="C14" s="58">
        <v>30.01</v>
      </c>
      <c r="D14" s="59">
        <v>2</v>
      </c>
      <c r="E14" s="60"/>
      <c r="F14" s="60"/>
      <c r="G14" s="60">
        <v>1</v>
      </c>
      <c r="H14" s="61">
        <f t="shared" si="1"/>
        <v>35.010000000000005</v>
      </c>
    </row>
    <row r="15" spans="1:8" ht="15">
      <c r="A15" s="56"/>
      <c r="B15" s="57">
        <v>8</v>
      </c>
      <c r="C15" s="58">
        <v>26.83</v>
      </c>
      <c r="D15" s="59"/>
      <c r="E15" s="60"/>
      <c r="F15" s="60"/>
      <c r="G15" s="60"/>
      <c r="H15" s="61">
        <f t="shared" si="1"/>
        <v>26.83</v>
      </c>
    </row>
    <row r="16" spans="1:8" ht="15">
      <c r="A16" s="56"/>
      <c r="B16" s="57">
        <v>9</v>
      </c>
      <c r="C16" s="58">
        <v>27.06</v>
      </c>
      <c r="D16" s="59"/>
      <c r="E16" s="60"/>
      <c r="F16" s="60"/>
      <c r="G16" s="60"/>
      <c r="H16" s="61">
        <f t="shared" si="1"/>
        <v>27.06</v>
      </c>
    </row>
    <row r="17" spans="1:8" ht="15">
      <c r="A17" s="56"/>
      <c r="B17" s="57">
        <v>10</v>
      </c>
      <c r="C17" s="58">
        <v>25.33</v>
      </c>
      <c r="D17" s="59"/>
      <c r="E17" s="60"/>
      <c r="F17" s="60"/>
      <c r="G17" s="60"/>
      <c r="H17" s="61">
        <f t="shared" si="1"/>
        <v>25.33</v>
      </c>
    </row>
    <row r="18" spans="1:8" ht="1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.75" thickBot="1">
      <c r="A19" s="62" t="s">
        <v>52</v>
      </c>
      <c r="B19" s="63"/>
      <c r="C19" s="64">
        <f>C13+C14+C15+C16+C17+C18</f>
        <v>143.64</v>
      </c>
      <c r="D19" s="65">
        <f>(D13+D14+D15+D16+D17+D18)*5</f>
        <v>15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5</v>
      </c>
      <c r="H19" s="67">
        <f>C19+D19+E19+-F19-G19</f>
        <v>153.64</v>
      </c>
    </row>
    <row r="20" spans="1:8" ht="15.75" thickBot="1">
      <c r="A20" s="68"/>
      <c r="B20" s="69"/>
      <c r="C20" s="70"/>
      <c r="D20" s="71">
        <f>D19/5</f>
        <v>3</v>
      </c>
      <c r="E20" s="72"/>
      <c r="F20" s="72"/>
      <c r="G20" s="72"/>
      <c r="H20" s="73">
        <f>H13+H14+H15+H16+H17+H18</f>
        <v>153.64</v>
      </c>
    </row>
    <row r="21" spans="1:8" ht="15.75" thickBot="1">
      <c r="A21" s="74"/>
      <c r="B21" s="5"/>
      <c r="C21" s="4"/>
      <c r="D21" s="5"/>
      <c r="E21" s="3"/>
      <c r="F21" s="3"/>
      <c r="G21" s="3"/>
      <c r="H21" s="4"/>
    </row>
    <row r="22" spans="1:8" ht="15">
      <c r="A22" s="51" t="s">
        <v>44</v>
      </c>
      <c r="B22" s="52" t="s">
        <v>45</v>
      </c>
      <c r="C22" s="53" t="s">
        <v>46</v>
      </c>
      <c r="D22" s="52" t="s">
        <v>14</v>
      </c>
      <c r="E22" s="54" t="s">
        <v>47</v>
      </c>
      <c r="F22" s="54" t="s">
        <v>48</v>
      </c>
      <c r="G22" s="54" t="s">
        <v>49</v>
      </c>
      <c r="H22" s="55" t="s">
        <v>50</v>
      </c>
    </row>
    <row r="23" spans="1:8" ht="15">
      <c r="A23" s="56" t="s">
        <v>103</v>
      </c>
      <c r="B23" s="57">
        <v>6</v>
      </c>
      <c r="C23" s="58">
        <v>26.4</v>
      </c>
      <c r="D23" s="59">
        <v>2</v>
      </c>
      <c r="E23" s="60"/>
      <c r="F23" s="60"/>
      <c r="G23" s="60"/>
      <c r="H23" s="61">
        <f aca="true" t="shared" si="2" ref="H23:H28">C23+D23*5+E23*10+-F23*10-G23*5</f>
        <v>36.4</v>
      </c>
    </row>
    <row r="24" spans="1:8" ht="15">
      <c r="A24" s="56"/>
      <c r="B24" s="57">
        <v>7</v>
      </c>
      <c r="C24" s="58">
        <v>26.44</v>
      </c>
      <c r="D24" s="59">
        <v>1</v>
      </c>
      <c r="E24" s="60"/>
      <c r="F24" s="60"/>
      <c r="G24" s="60">
        <v>1</v>
      </c>
      <c r="H24" s="61">
        <f t="shared" si="2"/>
        <v>26.44</v>
      </c>
    </row>
    <row r="25" spans="1:8" ht="15">
      <c r="A25" s="56"/>
      <c r="B25" s="57">
        <v>8</v>
      </c>
      <c r="C25" s="58">
        <v>27.08</v>
      </c>
      <c r="D25" s="59">
        <v>1</v>
      </c>
      <c r="E25" s="60"/>
      <c r="F25" s="60"/>
      <c r="G25" s="60"/>
      <c r="H25" s="61">
        <f t="shared" si="2"/>
        <v>32.08</v>
      </c>
    </row>
    <row r="26" spans="1:8" ht="15">
      <c r="A26" s="56"/>
      <c r="B26" s="57">
        <v>9</v>
      </c>
      <c r="C26" s="58">
        <v>21.46</v>
      </c>
      <c r="D26" s="59"/>
      <c r="E26" s="60"/>
      <c r="F26" s="60"/>
      <c r="G26" s="60"/>
      <c r="H26" s="61">
        <f t="shared" si="2"/>
        <v>21.46</v>
      </c>
    </row>
    <row r="27" spans="1:8" ht="15">
      <c r="A27" s="56"/>
      <c r="B27" s="57">
        <v>10</v>
      </c>
      <c r="C27" s="58">
        <v>25.09</v>
      </c>
      <c r="D27" s="59">
        <v>3</v>
      </c>
      <c r="E27" s="60"/>
      <c r="F27" s="60"/>
      <c r="G27" s="60"/>
      <c r="H27" s="61">
        <f t="shared" si="2"/>
        <v>40.09</v>
      </c>
    </row>
    <row r="28" spans="1:8" ht="1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" customHeight="1" thickBot="1">
      <c r="A29" s="62" t="s">
        <v>52</v>
      </c>
      <c r="B29" s="63"/>
      <c r="C29" s="64">
        <f>C23+C24+C25+C26+C27+C28</f>
        <v>126.47</v>
      </c>
      <c r="D29" s="65">
        <f>(D23+D24+D25+D26+D27+D28)*5</f>
        <v>35</v>
      </c>
      <c r="E29" s="66">
        <f>(E23+E24+E25+E26+E27+E28)*10</f>
        <v>0</v>
      </c>
      <c r="F29" s="66">
        <f>(F23+F24+F25+F26+F27+F28)*10</f>
        <v>0</v>
      </c>
      <c r="G29" s="66">
        <f>(G23+G24+G25+G26+G27+G28)*5</f>
        <v>5</v>
      </c>
      <c r="H29" s="67">
        <f>C29+D29+E29+-F29-G29</f>
        <v>156.47</v>
      </c>
    </row>
    <row r="30" spans="1:8" ht="15" customHeight="1" thickBot="1">
      <c r="A30" s="68"/>
      <c r="B30" s="69"/>
      <c r="C30" s="70"/>
      <c r="D30" s="71">
        <f>D29/5</f>
        <v>7</v>
      </c>
      <c r="E30" s="72"/>
      <c r="F30" s="72"/>
      <c r="G30" s="72"/>
      <c r="H30" s="73">
        <f>H23+H24+H25+H26+H27+H28</f>
        <v>156.47</v>
      </c>
    </row>
    <row r="31" spans="1:8" ht="15" customHeight="1" thickBot="1">
      <c r="A31" s="74"/>
      <c r="B31" s="5"/>
      <c r="C31" s="4"/>
      <c r="D31" s="5"/>
      <c r="E31" s="3"/>
      <c r="F31" s="3"/>
      <c r="G31" s="3"/>
      <c r="H31" s="4"/>
    </row>
    <row r="32" spans="1:8" ht="15" customHeight="1">
      <c r="A32" s="51" t="s">
        <v>44</v>
      </c>
      <c r="B32" s="52" t="s">
        <v>45</v>
      </c>
      <c r="C32" s="53" t="s">
        <v>46</v>
      </c>
      <c r="D32" s="52" t="s">
        <v>14</v>
      </c>
      <c r="E32" s="54" t="s">
        <v>47</v>
      </c>
      <c r="F32" s="54" t="s">
        <v>48</v>
      </c>
      <c r="G32" s="54" t="s">
        <v>49</v>
      </c>
      <c r="H32" s="55" t="s">
        <v>50</v>
      </c>
    </row>
    <row r="33" spans="1:8" ht="15">
      <c r="A33" s="56" t="s">
        <v>104</v>
      </c>
      <c r="B33" s="57">
        <v>6</v>
      </c>
      <c r="C33" s="58">
        <v>36.13</v>
      </c>
      <c r="D33" s="59"/>
      <c r="E33" s="60"/>
      <c r="F33" s="60"/>
      <c r="G33" s="60"/>
      <c r="H33" s="61">
        <f aca="true" t="shared" si="3" ref="H33:H38">C33+D33*5+E33*10+-F33*10-G33*5</f>
        <v>36.13</v>
      </c>
    </row>
    <row r="34" spans="1:8" ht="15">
      <c r="A34" s="56"/>
      <c r="B34" s="57">
        <v>7</v>
      </c>
      <c r="C34" s="58">
        <v>31.93</v>
      </c>
      <c r="D34" s="59"/>
      <c r="E34" s="60"/>
      <c r="F34" s="60"/>
      <c r="G34" s="60">
        <v>1</v>
      </c>
      <c r="H34" s="61">
        <f t="shared" si="3"/>
        <v>26.93</v>
      </c>
    </row>
    <row r="35" spans="1:8" ht="15">
      <c r="A35" s="56"/>
      <c r="B35" s="57">
        <v>8</v>
      </c>
      <c r="C35" s="58">
        <v>26.95</v>
      </c>
      <c r="D35" s="59">
        <v>2</v>
      </c>
      <c r="E35" s="60"/>
      <c r="F35" s="60"/>
      <c r="G35" s="60"/>
      <c r="H35" s="61">
        <f t="shared" si="3"/>
        <v>36.95</v>
      </c>
    </row>
    <row r="36" spans="1:8" ht="15">
      <c r="A36" s="56"/>
      <c r="B36" s="57">
        <v>9</v>
      </c>
      <c r="C36" s="58">
        <v>27.55</v>
      </c>
      <c r="D36" s="59"/>
      <c r="E36" s="60"/>
      <c r="F36" s="60"/>
      <c r="G36" s="60"/>
      <c r="H36" s="61">
        <f t="shared" si="3"/>
        <v>27.55</v>
      </c>
    </row>
    <row r="37" spans="1:8" ht="15">
      <c r="A37" s="56"/>
      <c r="B37" s="57">
        <v>10</v>
      </c>
      <c r="C37" s="58">
        <v>29.68</v>
      </c>
      <c r="D37" s="59"/>
      <c r="E37" s="60"/>
      <c r="F37" s="60"/>
      <c r="G37" s="60"/>
      <c r="H37" s="61">
        <f t="shared" si="3"/>
        <v>29.68</v>
      </c>
    </row>
    <row r="38" spans="1:8" ht="1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.75" thickBot="1">
      <c r="A39" s="62" t="s">
        <v>52</v>
      </c>
      <c r="B39" s="63"/>
      <c r="C39" s="64">
        <f>C33+C34+C35+C36+C37+C38</f>
        <v>152.24</v>
      </c>
      <c r="D39" s="65">
        <f>(D33+D34+D35+D36+D37+D38)*5</f>
        <v>10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5</v>
      </c>
      <c r="H39" s="67">
        <f>C39+D39+E39+-F39-G39</f>
        <v>157.24</v>
      </c>
    </row>
    <row r="40" spans="1:8" ht="15.75" thickBot="1">
      <c r="A40" s="68"/>
      <c r="B40" s="69"/>
      <c r="C40" s="70"/>
      <c r="D40" s="71">
        <f>D39/5</f>
        <v>2</v>
      </c>
      <c r="E40" s="72"/>
      <c r="F40" s="72"/>
      <c r="G40" s="72"/>
      <c r="H40" s="73">
        <f>H33+H34+H35+H36+H37+H38</f>
        <v>157.24</v>
      </c>
    </row>
    <row r="41" spans="1:8" ht="15.75" thickBot="1">
      <c r="A41" s="74"/>
      <c r="B41" s="5"/>
      <c r="C41" s="4"/>
      <c r="D41" s="5"/>
      <c r="E41" s="3"/>
      <c r="F41" s="3"/>
      <c r="G41" s="3"/>
      <c r="H41" s="4"/>
    </row>
    <row r="42" spans="1:8" ht="15">
      <c r="A42" s="51" t="s">
        <v>44</v>
      </c>
      <c r="B42" s="52" t="s">
        <v>45</v>
      </c>
      <c r="C42" s="53" t="s">
        <v>46</v>
      </c>
      <c r="D42" s="52" t="s">
        <v>14</v>
      </c>
      <c r="E42" s="54" t="s">
        <v>47</v>
      </c>
      <c r="F42" s="54" t="s">
        <v>48</v>
      </c>
      <c r="G42" s="54" t="s">
        <v>49</v>
      </c>
      <c r="H42" s="55" t="s">
        <v>50</v>
      </c>
    </row>
    <row r="43" spans="1:8" ht="15">
      <c r="A43" s="56" t="s">
        <v>53</v>
      </c>
      <c r="B43" s="57">
        <v>6</v>
      </c>
      <c r="C43" s="58">
        <v>37.44</v>
      </c>
      <c r="D43" s="59"/>
      <c r="E43" s="60"/>
      <c r="F43" s="60"/>
      <c r="G43" s="60"/>
      <c r="H43" s="61">
        <f aca="true" t="shared" si="4" ref="H43:H48">C43+D43*5+E43*10+-F43*10-G43*5</f>
        <v>37.44</v>
      </c>
    </row>
    <row r="44" spans="1:8" ht="15">
      <c r="A44" s="56"/>
      <c r="B44" s="57">
        <v>7</v>
      </c>
      <c r="C44" s="58">
        <v>34.62</v>
      </c>
      <c r="D44" s="59"/>
      <c r="E44" s="60"/>
      <c r="F44" s="60"/>
      <c r="G44" s="60">
        <v>1</v>
      </c>
      <c r="H44" s="61">
        <f t="shared" si="4"/>
        <v>29.619999999999997</v>
      </c>
    </row>
    <row r="45" spans="1:8" ht="15">
      <c r="A45" s="56"/>
      <c r="B45" s="57">
        <v>8</v>
      </c>
      <c r="C45" s="58">
        <v>29.78</v>
      </c>
      <c r="D45" s="59">
        <v>3</v>
      </c>
      <c r="E45" s="60"/>
      <c r="F45" s="60"/>
      <c r="G45" s="60"/>
      <c r="H45" s="61">
        <f t="shared" si="4"/>
        <v>44.78</v>
      </c>
    </row>
    <row r="46" spans="1:8" ht="15">
      <c r="A46" s="56"/>
      <c r="B46" s="57">
        <v>9</v>
      </c>
      <c r="C46" s="58">
        <v>28.91</v>
      </c>
      <c r="D46" s="59">
        <v>1</v>
      </c>
      <c r="E46" s="60"/>
      <c r="F46" s="60"/>
      <c r="G46" s="60"/>
      <c r="H46" s="61">
        <f t="shared" si="4"/>
        <v>33.91</v>
      </c>
    </row>
    <row r="47" spans="1:8" ht="15">
      <c r="A47" s="56"/>
      <c r="B47" s="57">
        <v>10</v>
      </c>
      <c r="C47" s="58">
        <v>28.96</v>
      </c>
      <c r="D47" s="59"/>
      <c r="E47" s="60"/>
      <c r="F47" s="60"/>
      <c r="G47" s="60"/>
      <c r="H47" s="61">
        <f t="shared" si="4"/>
        <v>28.96</v>
      </c>
    </row>
    <row r="48" spans="1:8" ht="1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.75" thickBot="1">
      <c r="A49" s="62" t="s">
        <v>52</v>
      </c>
      <c r="B49" s="63"/>
      <c r="C49" s="64">
        <f>C43+C44+C45+C46+C47+C48</f>
        <v>159.71</v>
      </c>
      <c r="D49" s="65">
        <f>(D43+D44+D45+D46+D47+D48)*5</f>
        <v>20</v>
      </c>
      <c r="E49" s="66">
        <f>(E43+E44+E45+E46+E47+E48)*10</f>
        <v>0</v>
      </c>
      <c r="F49" s="66">
        <f>(F43+F44+F45+F46+F47+F48)*10</f>
        <v>0</v>
      </c>
      <c r="G49" s="66">
        <f>(G43+G44+G45+G46+G47+G48)*5</f>
        <v>5</v>
      </c>
      <c r="H49" s="67">
        <f>C49+D49+E49+-F49-G49</f>
        <v>174.71</v>
      </c>
    </row>
    <row r="50" spans="1:8" ht="15.75" thickBot="1">
      <c r="A50" s="68"/>
      <c r="B50" s="69"/>
      <c r="C50" s="70"/>
      <c r="D50" s="71">
        <f>D49/5</f>
        <v>4</v>
      </c>
      <c r="E50" s="72"/>
      <c r="F50" s="72"/>
      <c r="G50" s="72"/>
      <c r="H50" s="73">
        <f>H43+H44+H45+H46+H47+H48</f>
        <v>174.71</v>
      </c>
    </row>
    <row r="51" spans="1:8" ht="15.75" thickBot="1">
      <c r="A51" s="74"/>
      <c r="B51" s="5"/>
      <c r="C51" s="4"/>
      <c r="D51" s="5"/>
      <c r="E51" s="3"/>
      <c r="F51" s="3"/>
      <c r="G51" s="3"/>
      <c r="H51" s="4"/>
    </row>
    <row r="52" spans="1:8" ht="15">
      <c r="A52" s="51" t="s">
        <v>44</v>
      </c>
      <c r="B52" s="52" t="s">
        <v>45</v>
      </c>
      <c r="C52" s="53" t="s">
        <v>46</v>
      </c>
      <c r="D52" s="52" t="s">
        <v>14</v>
      </c>
      <c r="E52" s="54" t="s">
        <v>47</v>
      </c>
      <c r="F52" s="54" t="s">
        <v>48</v>
      </c>
      <c r="G52" s="54" t="s">
        <v>49</v>
      </c>
      <c r="H52" s="55" t="s">
        <v>50</v>
      </c>
    </row>
    <row r="53" spans="1:8" ht="15">
      <c r="A53" s="56" t="s">
        <v>54</v>
      </c>
      <c r="B53" s="57">
        <v>6</v>
      </c>
      <c r="C53" s="58">
        <v>39.91</v>
      </c>
      <c r="D53" s="59">
        <v>1</v>
      </c>
      <c r="E53" s="60"/>
      <c r="F53" s="60"/>
      <c r="G53" s="60"/>
      <c r="H53" s="61">
        <f aca="true" t="shared" si="5" ref="H53:H58">C53+D53*5+E53*10+-F53*10-G53*5</f>
        <v>44.91</v>
      </c>
    </row>
    <row r="54" spans="1:8" ht="15">
      <c r="A54" s="56"/>
      <c r="B54" s="57">
        <v>7</v>
      </c>
      <c r="C54" s="58">
        <v>29.84</v>
      </c>
      <c r="D54" s="59"/>
      <c r="E54" s="60"/>
      <c r="F54" s="60"/>
      <c r="G54" s="60">
        <v>1</v>
      </c>
      <c r="H54" s="61">
        <f t="shared" si="5"/>
        <v>24.84</v>
      </c>
    </row>
    <row r="55" spans="1:8" ht="15">
      <c r="A55" s="56"/>
      <c r="B55" s="57">
        <v>8</v>
      </c>
      <c r="C55" s="58">
        <v>28.46</v>
      </c>
      <c r="D55" s="59">
        <v>3</v>
      </c>
      <c r="E55" s="60"/>
      <c r="F55" s="60"/>
      <c r="G55" s="60"/>
      <c r="H55" s="61">
        <f t="shared" si="5"/>
        <v>43.46</v>
      </c>
    </row>
    <row r="56" spans="1:8" ht="15">
      <c r="A56" s="56"/>
      <c r="B56" s="57">
        <v>9</v>
      </c>
      <c r="C56" s="58">
        <v>29.49</v>
      </c>
      <c r="D56" s="59">
        <v>1</v>
      </c>
      <c r="E56" s="60"/>
      <c r="F56" s="60"/>
      <c r="G56" s="60"/>
      <c r="H56" s="61">
        <f t="shared" si="5"/>
        <v>34.489999999999995</v>
      </c>
    </row>
    <row r="57" spans="1:8" ht="15">
      <c r="A57" s="56"/>
      <c r="B57" s="57">
        <v>10</v>
      </c>
      <c r="C57" s="58">
        <v>29.89</v>
      </c>
      <c r="D57" s="59">
        <v>1</v>
      </c>
      <c r="E57" s="60"/>
      <c r="F57" s="60"/>
      <c r="G57" s="60"/>
      <c r="H57" s="61">
        <f t="shared" si="5"/>
        <v>34.89</v>
      </c>
    </row>
    <row r="58" spans="1:8" ht="1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.75" thickBot="1">
      <c r="A59" s="62" t="s">
        <v>52</v>
      </c>
      <c r="B59" s="63"/>
      <c r="C59" s="64">
        <f>C53+C54+C55+C56+C57+C58</f>
        <v>157.59</v>
      </c>
      <c r="D59" s="65">
        <f>(D53+D54+D55+D56+D57+D58)*5</f>
        <v>30</v>
      </c>
      <c r="E59" s="66">
        <f>(E53+E54+E55+E56+E57+E58)*10</f>
        <v>0</v>
      </c>
      <c r="F59" s="66">
        <f>(F53+F54+F55+F56+F57+F58)*10</f>
        <v>0</v>
      </c>
      <c r="G59" s="66">
        <f>(G53+G54+G55+G56+G57+G58)*5</f>
        <v>5</v>
      </c>
      <c r="H59" s="67">
        <f>C59+D59+E59+-F59-G59</f>
        <v>182.59</v>
      </c>
    </row>
    <row r="60" spans="1:8" ht="15.75" thickBot="1">
      <c r="A60" s="68"/>
      <c r="B60" s="69"/>
      <c r="C60" s="70"/>
      <c r="D60" s="71">
        <f>D59/5</f>
        <v>6</v>
      </c>
      <c r="E60" s="72"/>
      <c r="F60" s="72"/>
      <c r="G60" s="72"/>
      <c r="H60" s="73">
        <f>H53+H54+H55+H56+H57+H58</f>
        <v>182.58999999999997</v>
      </c>
    </row>
    <row r="61" spans="1:8" ht="15.75" thickBot="1">
      <c r="A61" s="74"/>
      <c r="B61" s="5"/>
      <c r="C61" s="4"/>
      <c r="D61" s="5"/>
      <c r="E61" s="3"/>
      <c r="F61" s="3"/>
      <c r="G61" s="3"/>
      <c r="H61" s="4"/>
    </row>
    <row r="62" spans="1:8" ht="15">
      <c r="A62" s="51" t="s">
        <v>44</v>
      </c>
      <c r="B62" s="52" t="s">
        <v>45</v>
      </c>
      <c r="C62" s="53" t="s">
        <v>46</v>
      </c>
      <c r="D62" s="52" t="s">
        <v>14</v>
      </c>
      <c r="E62" s="54" t="s">
        <v>47</v>
      </c>
      <c r="F62" s="54" t="s">
        <v>48</v>
      </c>
      <c r="G62" s="54" t="s">
        <v>49</v>
      </c>
      <c r="H62" s="55" t="s">
        <v>50</v>
      </c>
    </row>
    <row r="63" spans="1:8" ht="15">
      <c r="A63" s="56" t="s">
        <v>105</v>
      </c>
      <c r="B63" s="57">
        <v>6</v>
      </c>
      <c r="C63" s="58">
        <v>48.13</v>
      </c>
      <c r="D63" s="59">
        <v>1</v>
      </c>
      <c r="E63" s="60"/>
      <c r="F63" s="60"/>
      <c r="G63" s="60"/>
      <c r="H63" s="61">
        <f aca="true" t="shared" si="6" ref="H63:H68">C63+D63*5+E63*10+-F63*10-G63*5</f>
        <v>53.13</v>
      </c>
    </row>
    <row r="64" spans="1:8" ht="15">
      <c r="A64" s="56"/>
      <c r="B64" s="57">
        <v>7</v>
      </c>
      <c r="C64" s="58">
        <v>36.25</v>
      </c>
      <c r="D64" s="59"/>
      <c r="E64" s="60"/>
      <c r="F64" s="60"/>
      <c r="G64" s="60">
        <v>1</v>
      </c>
      <c r="H64" s="61">
        <f t="shared" si="6"/>
        <v>31.25</v>
      </c>
    </row>
    <row r="65" spans="1:8" ht="15">
      <c r="A65" s="56"/>
      <c r="B65" s="57">
        <v>8</v>
      </c>
      <c r="C65" s="58">
        <v>35.23</v>
      </c>
      <c r="D65" s="59"/>
      <c r="E65" s="60"/>
      <c r="F65" s="60"/>
      <c r="G65" s="60"/>
      <c r="H65" s="61">
        <f t="shared" si="6"/>
        <v>35.23</v>
      </c>
    </row>
    <row r="66" spans="1:8" ht="15">
      <c r="A66" s="56"/>
      <c r="B66" s="57">
        <v>9</v>
      </c>
      <c r="C66" s="58">
        <v>33.19</v>
      </c>
      <c r="D66" s="59">
        <v>1</v>
      </c>
      <c r="E66" s="60"/>
      <c r="F66" s="60"/>
      <c r="G66" s="60"/>
      <c r="H66" s="61">
        <f t="shared" si="6"/>
        <v>38.19</v>
      </c>
    </row>
    <row r="67" spans="1:8" ht="15">
      <c r="A67" s="56"/>
      <c r="B67" s="57">
        <v>10</v>
      </c>
      <c r="C67" s="58">
        <v>30.32</v>
      </c>
      <c r="D67" s="59"/>
      <c r="E67" s="60"/>
      <c r="F67" s="60"/>
      <c r="G67" s="60"/>
      <c r="H67" s="61">
        <f t="shared" si="6"/>
        <v>30.32</v>
      </c>
    </row>
    <row r="68" spans="1:8" ht="15">
      <c r="A68" s="56"/>
      <c r="B68" s="57"/>
      <c r="C68" s="58"/>
      <c r="D68" s="59"/>
      <c r="E68" s="60"/>
      <c r="F68" s="60"/>
      <c r="G68" s="60"/>
      <c r="H68" s="61">
        <f t="shared" si="6"/>
        <v>0</v>
      </c>
    </row>
    <row r="69" spans="1:8" ht="15.75" thickBot="1">
      <c r="A69" s="62" t="s">
        <v>52</v>
      </c>
      <c r="B69" s="63"/>
      <c r="C69" s="64">
        <f>C63+C64+C65+C66+C67+C68</f>
        <v>183.11999999999998</v>
      </c>
      <c r="D69" s="65">
        <f>(D63+D64+D65+D66+D67+D68)*5</f>
        <v>10</v>
      </c>
      <c r="E69" s="66">
        <f>(E63+E64+E65+E66+E67+E68)*10</f>
        <v>0</v>
      </c>
      <c r="F69" s="66">
        <f>(F63+F64+F65+F66+F67+F68)*10</f>
        <v>0</v>
      </c>
      <c r="G69" s="66">
        <f>(G63+G64+G65+G66+G67+G68)*5</f>
        <v>5</v>
      </c>
      <c r="H69" s="67">
        <f>C69+D69+E69+-F69-G69</f>
        <v>188.11999999999998</v>
      </c>
    </row>
    <row r="70" spans="1:8" ht="15.75" thickBot="1">
      <c r="A70" s="68"/>
      <c r="B70" s="69"/>
      <c r="C70" s="70"/>
      <c r="D70" s="71">
        <f>D69/5</f>
        <v>2</v>
      </c>
      <c r="E70" s="72"/>
      <c r="F70" s="72"/>
      <c r="G70" s="72"/>
      <c r="H70" s="73">
        <f>H63+H64+H65+H66+H67+H68</f>
        <v>188.11999999999998</v>
      </c>
    </row>
    <row r="71" spans="1:8" ht="15.75" thickBot="1">
      <c r="A71" s="74"/>
      <c r="B71" s="5"/>
      <c r="C71" s="4"/>
      <c r="D71" s="5"/>
      <c r="E71" s="3"/>
      <c r="F71" s="3"/>
      <c r="G71" s="3"/>
      <c r="H71" s="4"/>
    </row>
    <row r="72" spans="1:8" ht="15">
      <c r="A72" s="51" t="s">
        <v>44</v>
      </c>
      <c r="B72" s="52" t="s">
        <v>45</v>
      </c>
      <c r="C72" s="53" t="s">
        <v>46</v>
      </c>
      <c r="D72" s="52" t="s">
        <v>14</v>
      </c>
      <c r="E72" s="54" t="s">
        <v>47</v>
      </c>
      <c r="F72" s="54" t="s">
        <v>48</v>
      </c>
      <c r="G72" s="54" t="s">
        <v>49</v>
      </c>
      <c r="H72" s="55" t="s">
        <v>50</v>
      </c>
    </row>
    <row r="73" spans="1:8" ht="15">
      <c r="A73" s="56" t="s">
        <v>68</v>
      </c>
      <c r="B73" s="57">
        <v>6</v>
      </c>
      <c r="C73" s="58">
        <v>40.85</v>
      </c>
      <c r="D73" s="59">
        <v>2</v>
      </c>
      <c r="E73" s="60"/>
      <c r="F73" s="60"/>
      <c r="G73" s="60"/>
      <c r="H73" s="61">
        <f aca="true" t="shared" si="7" ref="H73:H78">C73+D73*5+E73*10+-F73*10-G73*5</f>
        <v>50.85</v>
      </c>
    </row>
    <row r="74" spans="1:8" ht="15">
      <c r="A74" s="56"/>
      <c r="B74" s="57">
        <v>7</v>
      </c>
      <c r="C74" s="58">
        <v>27.66</v>
      </c>
      <c r="D74" s="59"/>
      <c r="E74" s="60"/>
      <c r="F74" s="60"/>
      <c r="G74" s="60">
        <v>1</v>
      </c>
      <c r="H74" s="61">
        <f t="shared" si="7"/>
        <v>22.66</v>
      </c>
    </row>
    <row r="75" spans="1:8" ht="15">
      <c r="A75" s="56"/>
      <c r="B75" s="57">
        <v>8</v>
      </c>
      <c r="C75" s="58">
        <v>26.8</v>
      </c>
      <c r="D75" s="59">
        <v>2</v>
      </c>
      <c r="E75" s="60"/>
      <c r="F75" s="60"/>
      <c r="G75" s="60"/>
      <c r="H75" s="61">
        <f t="shared" si="7"/>
        <v>36.8</v>
      </c>
    </row>
    <row r="76" spans="1:8" ht="15">
      <c r="A76" s="56"/>
      <c r="B76" s="57">
        <v>9</v>
      </c>
      <c r="C76" s="58">
        <v>35.36</v>
      </c>
      <c r="D76" s="59">
        <v>1</v>
      </c>
      <c r="E76" s="60"/>
      <c r="F76" s="60"/>
      <c r="G76" s="60"/>
      <c r="H76" s="61">
        <f t="shared" si="7"/>
        <v>40.36</v>
      </c>
    </row>
    <row r="77" spans="1:8" ht="15">
      <c r="A77" s="56"/>
      <c r="B77" s="57">
        <v>10</v>
      </c>
      <c r="C77" s="58">
        <v>30.07</v>
      </c>
      <c r="D77" s="59">
        <v>3</v>
      </c>
      <c r="E77" s="60"/>
      <c r="F77" s="60"/>
      <c r="G77" s="60"/>
      <c r="H77" s="61">
        <f t="shared" si="7"/>
        <v>45.07</v>
      </c>
    </row>
    <row r="78" spans="1:8" ht="15">
      <c r="A78" s="56"/>
      <c r="B78" s="57"/>
      <c r="C78" s="58"/>
      <c r="D78" s="59"/>
      <c r="E78" s="60"/>
      <c r="F78" s="60"/>
      <c r="G78" s="60"/>
      <c r="H78" s="61">
        <f t="shared" si="7"/>
        <v>0</v>
      </c>
    </row>
    <row r="79" spans="1:8" ht="15.75" thickBot="1">
      <c r="A79" s="62" t="s">
        <v>52</v>
      </c>
      <c r="B79" s="63"/>
      <c r="C79" s="64">
        <f>C73+C74+C75+C76+C77+C78</f>
        <v>160.74</v>
      </c>
      <c r="D79" s="65">
        <f>(D73+D74+D75+D76+D77+D78)*5</f>
        <v>40</v>
      </c>
      <c r="E79" s="66">
        <f>(E73+E74+E75+E76+E77+E78)*10</f>
        <v>0</v>
      </c>
      <c r="F79" s="66">
        <f>(F73+F74+F75+F76+F77+F78)*10</f>
        <v>0</v>
      </c>
      <c r="G79" s="66">
        <f>(G73+G74+G75+G76+G77+G78)*5</f>
        <v>5</v>
      </c>
      <c r="H79" s="67">
        <f>C79+D79+E79+-F79-G79</f>
        <v>195.74</v>
      </c>
    </row>
    <row r="80" spans="1:8" ht="15.75" thickBot="1">
      <c r="A80" s="68"/>
      <c r="B80" s="69"/>
      <c r="C80" s="70"/>
      <c r="D80" s="71">
        <f>D79/5</f>
        <v>8</v>
      </c>
      <c r="E80" s="72"/>
      <c r="F80" s="72"/>
      <c r="G80" s="72"/>
      <c r="H80" s="73">
        <f>H73+H74+H75+H76+H77+H78</f>
        <v>195.74</v>
      </c>
    </row>
    <row r="81" spans="1:8" ht="15.75" thickBot="1">
      <c r="A81" s="74"/>
      <c r="B81" s="5"/>
      <c r="C81" s="4"/>
      <c r="D81" s="5"/>
      <c r="E81" s="3"/>
      <c r="F81" s="3"/>
      <c r="G81" s="3"/>
      <c r="H81" s="4"/>
    </row>
    <row r="82" spans="1:8" ht="15">
      <c r="A82" s="51" t="s">
        <v>44</v>
      </c>
      <c r="B82" s="52" t="s">
        <v>45</v>
      </c>
      <c r="C82" s="53" t="s">
        <v>46</v>
      </c>
      <c r="D82" s="52" t="s">
        <v>14</v>
      </c>
      <c r="E82" s="54" t="s">
        <v>47</v>
      </c>
      <c r="F82" s="54" t="s">
        <v>48</v>
      </c>
      <c r="G82" s="54" t="s">
        <v>49</v>
      </c>
      <c r="H82" s="55" t="s">
        <v>50</v>
      </c>
    </row>
    <row r="83" spans="1:8" ht="15">
      <c r="A83" s="56" t="s">
        <v>58</v>
      </c>
      <c r="B83" s="57">
        <v>6</v>
      </c>
      <c r="C83" s="58">
        <v>48.12</v>
      </c>
      <c r="D83" s="59">
        <v>3</v>
      </c>
      <c r="E83" s="60"/>
      <c r="F83" s="60"/>
      <c r="G83" s="60"/>
      <c r="H83" s="61">
        <f aca="true" t="shared" si="8" ref="H83:H88">C83+D83*5+E83*10+-F83*10-G83*5</f>
        <v>63.12</v>
      </c>
    </row>
    <row r="84" spans="1:8" ht="15">
      <c r="A84" s="56"/>
      <c r="B84" s="57">
        <v>7</v>
      </c>
      <c r="C84" s="58">
        <v>42.82</v>
      </c>
      <c r="D84" s="59">
        <v>1</v>
      </c>
      <c r="E84" s="60"/>
      <c r="F84" s="60"/>
      <c r="G84" s="60">
        <v>1</v>
      </c>
      <c r="H84" s="61">
        <f t="shared" si="8"/>
        <v>42.82</v>
      </c>
    </row>
    <row r="85" spans="1:8" ht="15">
      <c r="A85" s="56"/>
      <c r="B85" s="57">
        <v>8</v>
      </c>
      <c r="C85" s="58">
        <v>39.42</v>
      </c>
      <c r="D85" s="59">
        <v>1</v>
      </c>
      <c r="E85" s="60"/>
      <c r="F85" s="60"/>
      <c r="G85" s="60"/>
      <c r="H85" s="61">
        <f t="shared" si="8"/>
        <v>44.42</v>
      </c>
    </row>
    <row r="86" spans="1:8" ht="15">
      <c r="A86" s="56"/>
      <c r="B86" s="57">
        <v>9</v>
      </c>
      <c r="C86" s="58">
        <v>46.29</v>
      </c>
      <c r="D86" s="59"/>
      <c r="E86" s="60">
        <v>1</v>
      </c>
      <c r="F86" s="60"/>
      <c r="G86" s="60"/>
      <c r="H86" s="61">
        <f t="shared" si="8"/>
        <v>56.29</v>
      </c>
    </row>
    <row r="87" spans="1:8" ht="15">
      <c r="A87" s="56"/>
      <c r="B87" s="57">
        <v>10</v>
      </c>
      <c r="C87" s="58">
        <v>42.54</v>
      </c>
      <c r="D87" s="59"/>
      <c r="E87" s="60"/>
      <c r="F87" s="60"/>
      <c r="G87" s="60"/>
      <c r="H87" s="61">
        <f t="shared" si="8"/>
        <v>42.54</v>
      </c>
    </row>
    <row r="88" spans="1:8" ht="15">
      <c r="A88" s="56"/>
      <c r="B88" s="57"/>
      <c r="C88" s="58"/>
      <c r="D88" s="59"/>
      <c r="E88" s="60"/>
      <c r="F88" s="60"/>
      <c r="G88" s="60"/>
      <c r="H88" s="61">
        <f t="shared" si="8"/>
        <v>0</v>
      </c>
    </row>
    <row r="89" spans="1:8" ht="15.75" thickBot="1">
      <c r="A89" s="62" t="s">
        <v>52</v>
      </c>
      <c r="B89" s="63"/>
      <c r="C89" s="64">
        <f>C83+C84+C85+C86+C87+C88</f>
        <v>219.19</v>
      </c>
      <c r="D89" s="65">
        <f>(D83+D84+D85+D86+D87+D88)*5</f>
        <v>25</v>
      </c>
      <c r="E89" s="66">
        <f>(E83+E84+E85+E86+E87+E88)*10</f>
        <v>10</v>
      </c>
      <c r="F89" s="66">
        <f>(F83+F84+F85+F86+F87+F88)*10</f>
        <v>0</v>
      </c>
      <c r="G89" s="66">
        <f>(G83+G84+G85+G86+G87+G88)*5</f>
        <v>5</v>
      </c>
      <c r="H89" s="67">
        <f>C89+D89+E89+-F89-G89</f>
        <v>249.19</v>
      </c>
    </row>
    <row r="90" spans="1:8" ht="15.75" thickBot="1">
      <c r="A90" s="68"/>
      <c r="B90" s="69"/>
      <c r="C90" s="70"/>
      <c r="D90" s="71">
        <f>D89/5</f>
        <v>5</v>
      </c>
      <c r="E90" s="72"/>
      <c r="F90" s="72"/>
      <c r="G90" s="72"/>
      <c r="H90" s="73">
        <f>H83+H84+H85+H86+H87+H88</f>
        <v>249.19</v>
      </c>
    </row>
    <row r="91" spans="1:8" ht="15.75" thickBot="1">
      <c r="A91" s="74"/>
      <c r="B91" s="5"/>
      <c r="C91" s="4"/>
      <c r="D91" s="5"/>
      <c r="E91" s="3"/>
      <c r="F91" s="3"/>
      <c r="G91" s="3"/>
      <c r="H91" s="4"/>
    </row>
    <row r="92" spans="1:8" ht="15">
      <c r="A92" s="51" t="s">
        <v>44</v>
      </c>
      <c r="B92" s="52" t="s">
        <v>45</v>
      </c>
      <c r="C92" s="53" t="s">
        <v>46</v>
      </c>
      <c r="D92" s="52" t="s">
        <v>14</v>
      </c>
      <c r="E92" s="54" t="s">
        <v>47</v>
      </c>
      <c r="F92" s="54" t="s">
        <v>48</v>
      </c>
      <c r="G92" s="54" t="s">
        <v>49</v>
      </c>
      <c r="H92" s="55" t="s">
        <v>50</v>
      </c>
    </row>
    <row r="93" spans="1:8" ht="15">
      <c r="A93" s="56" t="s">
        <v>106</v>
      </c>
      <c r="B93" s="57">
        <v>6</v>
      </c>
      <c r="C93" s="58">
        <v>71.56</v>
      </c>
      <c r="D93" s="59">
        <v>1</v>
      </c>
      <c r="E93" s="60"/>
      <c r="F93" s="60"/>
      <c r="G93" s="60"/>
      <c r="H93" s="61">
        <f aca="true" t="shared" si="9" ref="H93:H98">C93+D93*5+E93*10+-F93*10-G93*5</f>
        <v>76.56</v>
      </c>
    </row>
    <row r="94" spans="1:8" ht="15">
      <c r="A94" s="56"/>
      <c r="B94" s="57">
        <v>7</v>
      </c>
      <c r="C94" s="58">
        <v>53.86</v>
      </c>
      <c r="D94" s="59">
        <v>1</v>
      </c>
      <c r="E94" s="60"/>
      <c r="F94" s="60"/>
      <c r="G94" s="60">
        <v>1</v>
      </c>
      <c r="H94" s="61">
        <f t="shared" si="9"/>
        <v>53.86</v>
      </c>
    </row>
    <row r="95" spans="1:8" ht="15">
      <c r="A95" s="56"/>
      <c r="B95" s="57">
        <v>8</v>
      </c>
      <c r="C95" s="58">
        <v>37.95</v>
      </c>
      <c r="D95" s="59">
        <v>2</v>
      </c>
      <c r="E95" s="60"/>
      <c r="F95" s="60"/>
      <c r="G95" s="60"/>
      <c r="H95" s="61">
        <f t="shared" si="9"/>
        <v>47.95</v>
      </c>
    </row>
    <row r="96" spans="1:8" ht="15">
      <c r="A96" s="56"/>
      <c r="B96" s="57">
        <v>9</v>
      </c>
      <c r="C96" s="58">
        <v>49.02</v>
      </c>
      <c r="D96" s="59"/>
      <c r="E96" s="60"/>
      <c r="F96" s="60"/>
      <c r="G96" s="60"/>
      <c r="H96" s="61">
        <f t="shared" si="9"/>
        <v>49.02</v>
      </c>
    </row>
    <row r="97" spans="1:8" ht="15">
      <c r="A97" s="56"/>
      <c r="B97" s="57">
        <v>10</v>
      </c>
      <c r="C97" s="58">
        <v>35.75</v>
      </c>
      <c r="D97" s="59"/>
      <c r="E97" s="60"/>
      <c r="F97" s="60"/>
      <c r="G97" s="60"/>
      <c r="H97" s="61">
        <f t="shared" si="9"/>
        <v>35.75</v>
      </c>
    </row>
    <row r="98" spans="1:8" ht="15">
      <c r="A98" s="56"/>
      <c r="B98" s="57"/>
      <c r="C98" s="58"/>
      <c r="D98" s="59"/>
      <c r="E98" s="60"/>
      <c r="F98" s="60"/>
      <c r="G98" s="60"/>
      <c r="H98" s="61">
        <f t="shared" si="9"/>
        <v>0</v>
      </c>
    </row>
    <row r="99" spans="1:8" ht="15.75" thickBot="1">
      <c r="A99" s="62" t="s">
        <v>52</v>
      </c>
      <c r="B99" s="63"/>
      <c r="C99" s="64">
        <f>C93+C94+C95+C96+C97+C98</f>
        <v>248.14000000000001</v>
      </c>
      <c r="D99" s="65">
        <f>(D93+D94+D95+D96+D97+D98)*5</f>
        <v>20</v>
      </c>
      <c r="E99" s="66">
        <f>(E93+E94+E95+E96+E97+E98)*10</f>
        <v>0</v>
      </c>
      <c r="F99" s="66">
        <f>(F93+F94+F95+F96+F97+F98)*10</f>
        <v>0</v>
      </c>
      <c r="G99" s="66">
        <f>(G93+G94+G95+G96+G97+G98)*5</f>
        <v>5</v>
      </c>
      <c r="H99" s="67">
        <f>C99+D99+E99+-F99-G99</f>
        <v>263.14</v>
      </c>
    </row>
    <row r="100" spans="1:8" ht="15.75" thickBot="1">
      <c r="A100" s="68"/>
      <c r="B100" s="69"/>
      <c r="C100" s="70"/>
      <c r="D100" s="71">
        <f>D99/5</f>
        <v>4</v>
      </c>
      <c r="E100" s="72"/>
      <c r="F100" s="72"/>
      <c r="G100" s="72"/>
      <c r="H100" s="73">
        <f>H93+H94+H95+H96+H97+H98</f>
        <v>263.14</v>
      </c>
    </row>
    <row r="101" ht="15.75" thickBot="1"/>
    <row r="102" spans="1:8" ht="15">
      <c r="A102" s="51" t="s">
        <v>44</v>
      </c>
      <c r="B102" s="52" t="s">
        <v>45</v>
      </c>
      <c r="C102" s="53" t="s">
        <v>46</v>
      </c>
      <c r="D102" s="52" t="s">
        <v>14</v>
      </c>
      <c r="E102" s="54" t="s">
        <v>47</v>
      </c>
      <c r="F102" s="54" t="s">
        <v>48</v>
      </c>
      <c r="G102" s="54" t="s">
        <v>49</v>
      </c>
      <c r="H102" s="55" t="s">
        <v>50</v>
      </c>
    </row>
    <row r="103" spans="1:8" ht="15">
      <c r="A103" s="56" t="s">
        <v>107</v>
      </c>
      <c r="B103" s="57">
        <v>6</v>
      </c>
      <c r="C103" s="58">
        <v>69.29</v>
      </c>
      <c r="D103" s="59">
        <v>1</v>
      </c>
      <c r="E103" s="60"/>
      <c r="F103" s="60"/>
      <c r="G103" s="60"/>
      <c r="H103" s="61">
        <f aca="true" t="shared" si="10" ref="H103:H108">C103+D103*5+E103*10+-F103*10-G103*5</f>
        <v>74.29</v>
      </c>
    </row>
    <row r="104" spans="1:8" ht="15">
      <c r="A104" s="56"/>
      <c r="B104" s="57">
        <v>7</v>
      </c>
      <c r="C104" s="58">
        <v>55.93</v>
      </c>
      <c r="D104" s="59"/>
      <c r="E104" s="60"/>
      <c r="F104" s="60"/>
      <c r="G104" s="60">
        <v>1</v>
      </c>
      <c r="H104" s="61">
        <f t="shared" si="10"/>
        <v>50.93</v>
      </c>
    </row>
    <row r="105" spans="1:8" ht="15">
      <c r="A105" s="56"/>
      <c r="B105" s="57">
        <v>8</v>
      </c>
      <c r="C105" s="58">
        <v>63.45</v>
      </c>
      <c r="D105" s="59">
        <v>2</v>
      </c>
      <c r="E105" s="60"/>
      <c r="F105" s="60"/>
      <c r="G105" s="60"/>
      <c r="H105" s="61">
        <f t="shared" si="10"/>
        <v>73.45</v>
      </c>
    </row>
    <row r="106" spans="1:8" ht="15">
      <c r="A106" s="56"/>
      <c r="B106" s="57">
        <v>9</v>
      </c>
      <c r="C106" s="58">
        <v>51.42</v>
      </c>
      <c r="D106" s="59"/>
      <c r="E106" s="60"/>
      <c r="F106" s="60"/>
      <c r="G106" s="60"/>
      <c r="H106" s="61">
        <f t="shared" si="10"/>
        <v>51.42</v>
      </c>
    </row>
    <row r="107" spans="1:8" ht="15">
      <c r="A107" s="56"/>
      <c r="B107" s="57">
        <v>10</v>
      </c>
      <c r="C107" s="58">
        <v>62.26</v>
      </c>
      <c r="D107" s="59">
        <v>4</v>
      </c>
      <c r="E107" s="60"/>
      <c r="F107" s="60"/>
      <c r="G107" s="60"/>
      <c r="H107" s="61">
        <f t="shared" si="10"/>
        <v>82.25999999999999</v>
      </c>
    </row>
    <row r="108" spans="1:8" ht="15">
      <c r="A108" s="56"/>
      <c r="B108" s="57"/>
      <c r="C108" s="58"/>
      <c r="D108" s="59"/>
      <c r="E108" s="60"/>
      <c r="F108" s="60"/>
      <c r="G108" s="60"/>
      <c r="H108" s="61">
        <f t="shared" si="10"/>
        <v>0</v>
      </c>
    </row>
    <row r="109" spans="1:8" ht="15.75" thickBot="1">
      <c r="A109" s="62" t="s">
        <v>52</v>
      </c>
      <c r="B109" s="63"/>
      <c r="C109" s="64">
        <f>C103+C104+C105+C106+C107+C108</f>
        <v>302.35</v>
      </c>
      <c r="D109" s="65">
        <f>(D103+D104+D105+D106+D107+D108)*5</f>
        <v>35</v>
      </c>
      <c r="E109" s="66">
        <f>(E103+E104+E105+E106+E107+E108)*10</f>
        <v>0</v>
      </c>
      <c r="F109" s="66">
        <f>(F103+F104+F105+F106+F107+F108)*10</f>
        <v>0</v>
      </c>
      <c r="G109" s="66">
        <f>(G103+G104+G105+G106+G107+G108)*5</f>
        <v>5</v>
      </c>
      <c r="H109" s="67">
        <f>C109+D109+E109+-F109-G109</f>
        <v>332.35</v>
      </c>
    </row>
    <row r="110" spans="1:8" ht="15.75" thickBot="1">
      <c r="A110" s="68"/>
      <c r="B110" s="69"/>
      <c r="C110" s="70"/>
      <c r="D110" s="71">
        <f>D109/5</f>
        <v>7</v>
      </c>
      <c r="E110" s="72"/>
      <c r="F110" s="72"/>
      <c r="G110" s="72"/>
      <c r="H110" s="73">
        <f>H103+H104+H105+H106+H107+H108</f>
        <v>332.35</v>
      </c>
    </row>
    <row r="111" ht="15.75" thickBot="1"/>
    <row r="112" spans="1:8" ht="15">
      <c r="A112" s="51" t="s">
        <v>44</v>
      </c>
      <c r="B112" s="52" t="s">
        <v>45</v>
      </c>
      <c r="C112" s="53" t="s">
        <v>46</v>
      </c>
      <c r="D112" s="52" t="s">
        <v>14</v>
      </c>
      <c r="E112" s="54" t="s">
        <v>47</v>
      </c>
      <c r="F112" s="54" t="s">
        <v>48</v>
      </c>
      <c r="G112" s="54" t="s">
        <v>49</v>
      </c>
      <c r="H112" s="55" t="s">
        <v>50</v>
      </c>
    </row>
    <row r="113" spans="1:8" ht="15">
      <c r="A113" s="56" t="s">
        <v>62</v>
      </c>
      <c r="B113" s="57">
        <v>6</v>
      </c>
      <c r="C113" s="58">
        <v>62.13</v>
      </c>
      <c r="D113" s="59">
        <v>1</v>
      </c>
      <c r="E113" s="60"/>
      <c r="F113" s="60"/>
      <c r="G113" s="60"/>
      <c r="H113" s="61">
        <f aca="true" t="shared" si="11" ref="H113:H118">C113+D113*5+E113*10+-F113*10-G113*5</f>
        <v>67.13</v>
      </c>
    </row>
    <row r="114" spans="1:8" ht="15">
      <c r="A114" s="56"/>
      <c r="B114" s="57">
        <v>7</v>
      </c>
      <c r="C114" s="58">
        <v>55.55</v>
      </c>
      <c r="D114" s="59">
        <v>1</v>
      </c>
      <c r="E114" s="60"/>
      <c r="F114" s="60"/>
      <c r="G114" s="60">
        <v>1</v>
      </c>
      <c r="H114" s="61">
        <f t="shared" si="11"/>
        <v>55.55</v>
      </c>
    </row>
    <row r="115" spans="1:8" ht="15">
      <c r="A115" s="56"/>
      <c r="B115" s="57">
        <v>8</v>
      </c>
      <c r="C115" s="58">
        <v>62.76</v>
      </c>
      <c r="D115" s="59">
        <v>4</v>
      </c>
      <c r="E115" s="60"/>
      <c r="F115" s="60"/>
      <c r="G115" s="60"/>
      <c r="H115" s="61">
        <f t="shared" si="11"/>
        <v>82.75999999999999</v>
      </c>
    </row>
    <row r="116" spans="1:8" ht="15">
      <c r="A116" s="56"/>
      <c r="B116" s="57">
        <v>9</v>
      </c>
      <c r="C116" s="58">
        <v>62.56</v>
      </c>
      <c r="D116" s="59">
        <v>3</v>
      </c>
      <c r="E116" s="60"/>
      <c r="F116" s="60"/>
      <c r="G116" s="60"/>
      <c r="H116" s="61">
        <f t="shared" si="11"/>
        <v>77.56</v>
      </c>
    </row>
    <row r="117" spans="1:8" ht="15">
      <c r="A117" s="56"/>
      <c r="B117" s="57">
        <v>10</v>
      </c>
      <c r="C117" s="58">
        <v>58.7</v>
      </c>
      <c r="D117" s="59">
        <v>4</v>
      </c>
      <c r="E117" s="60"/>
      <c r="F117" s="60"/>
      <c r="G117" s="60"/>
      <c r="H117" s="61">
        <f t="shared" si="11"/>
        <v>78.7</v>
      </c>
    </row>
    <row r="118" spans="1:8" ht="15">
      <c r="A118" s="56"/>
      <c r="B118" s="57"/>
      <c r="C118" s="58"/>
      <c r="D118" s="59"/>
      <c r="E118" s="60"/>
      <c r="F118" s="60"/>
      <c r="G118" s="60"/>
      <c r="H118" s="61">
        <f t="shared" si="11"/>
        <v>0</v>
      </c>
    </row>
    <row r="119" spans="1:8" ht="15.75" thickBot="1">
      <c r="A119" s="62" t="s">
        <v>52</v>
      </c>
      <c r="B119" s="63"/>
      <c r="C119" s="64">
        <f>C113+C114+C115+C116+C117+C118</f>
        <v>301.7</v>
      </c>
      <c r="D119" s="65">
        <f>(D113+D114+D115+D116+D117+D118)*5</f>
        <v>65</v>
      </c>
      <c r="E119" s="66">
        <f>(E113+E114+E115+E116+E117+E118)*10</f>
        <v>0</v>
      </c>
      <c r="F119" s="66">
        <f>(F113+F114+F115+F116+F117+F118)*10</f>
        <v>0</v>
      </c>
      <c r="G119" s="66">
        <f>(G113+G114+G115+G116+G117+G118)*5</f>
        <v>5</v>
      </c>
      <c r="H119" s="67">
        <f>C119+D119+E119+-F119-G119</f>
        <v>361.7</v>
      </c>
    </row>
    <row r="120" spans="1:8" ht="15.75" thickBot="1">
      <c r="A120" s="68"/>
      <c r="B120" s="69"/>
      <c r="C120" s="70"/>
      <c r="D120" s="71">
        <f>D119/5</f>
        <v>13</v>
      </c>
      <c r="E120" s="72"/>
      <c r="F120" s="72"/>
      <c r="G120" s="72"/>
      <c r="H120" s="73">
        <f>H113+H114+H115+H116+H117+H118</f>
        <v>361.7</v>
      </c>
    </row>
    <row r="121" ht="15.75" thickBot="1"/>
    <row r="122" spans="1:8" ht="15">
      <c r="A122" s="51" t="s">
        <v>44</v>
      </c>
      <c r="B122" s="52" t="s">
        <v>45</v>
      </c>
      <c r="C122" s="53" t="s">
        <v>46</v>
      </c>
      <c r="D122" s="52" t="s">
        <v>14</v>
      </c>
      <c r="E122" s="54" t="s">
        <v>47</v>
      </c>
      <c r="F122" s="54" t="s">
        <v>48</v>
      </c>
      <c r="G122" s="54" t="s">
        <v>49</v>
      </c>
      <c r="H122" s="55" t="s">
        <v>50</v>
      </c>
    </row>
    <row r="123" spans="1:8" ht="15">
      <c r="A123" s="56" t="s">
        <v>108</v>
      </c>
      <c r="B123" s="57">
        <v>6</v>
      </c>
      <c r="C123" s="58">
        <v>67.11</v>
      </c>
      <c r="D123" s="59">
        <v>4</v>
      </c>
      <c r="E123" s="60"/>
      <c r="F123" s="60"/>
      <c r="G123" s="60"/>
      <c r="H123" s="61">
        <f aca="true" t="shared" si="12" ref="H123:H128">C123+D123*5+E123*10+-F123*10-G123*5</f>
        <v>87.11</v>
      </c>
    </row>
    <row r="124" spans="1:8" ht="15">
      <c r="A124" s="56"/>
      <c r="B124" s="57">
        <v>7</v>
      </c>
      <c r="C124" s="58">
        <v>62.87</v>
      </c>
      <c r="D124" s="59"/>
      <c r="E124" s="60"/>
      <c r="F124" s="60"/>
      <c r="G124" s="60"/>
      <c r="H124" s="61">
        <f t="shared" si="12"/>
        <v>62.87</v>
      </c>
    </row>
    <row r="125" spans="1:8" ht="15">
      <c r="A125" s="56"/>
      <c r="B125" s="57">
        <v>8</v>
      </c>
      <c r="C125" s="58">
        <v>89.38</v>
      </c>
      <c r="D125" s="59">
        <v>4</v>
      </c>
      <c r="E125" s="60"/>
      <c r="F125" s="60"/>
      <c r="G125" s="60"/>
      <c r="H125" s="61">
        <f t="shared" si="12"/>
        <v>109.38</v>
      </c>
    </row>
    <row r="126" spans="1:8" ht="15">
      <c r="A126" s="56"/>
      <c r="B126" s="57">
        <v>9</v>
      </c>
      <c r="C126" s="58">
        <v>69.99</v>
      </c>
      <c r="D126" s="59">
        <v>1</v>
      </c>
      <c r="E126" s="60"/>
      <c r="F126" s="60"/>
      <c r="G126" s="60"/>
      <c r="H126" s="61">
        <f t="shared" si="12"/>
        <v>74.99</v>
      </c>
    </row>
    <row r="127" spans="1:8" ht="15">
      <c r="A127" s="56"/>
      <c r="B127" s="57">
        <v>10</v>
      </c>
      <c r="C127" s="58">
        <v>60.44</v>
      </c>
      <c r="D127" s="59">
        <v>4</v>
      </c>
      <c r="E127" s="60"/>
      <c r="F127" s="60"/>
      <c r="G127" s="60"/>
      <c r="H127" s="61">
        <f t="shared" si="12"/>
        <v>80.44</v>
      </c>
    </row>
    <row r="128" spans="1:8" ht="15">
      <c r="A128" s="56"/>
      <c r="B128" s="57"/>
      <c r="C128" s="58"/>
      <c r="D128" s="59"/>
      <c r="E128" s="60"/>
      <c r="F128" s="60"/>
      <c r="G128" s="60"/>
      <c r="H128" s="61">
        <f t="shared" si="12"/>
        <v>0</v>
      </c>
    </row>
    <row r="129" spans="1:8" ht="15.75" thickBot="1">
      <c r="A129" s="62" t="s">
        <v>52</v>
      </c>
      <c r="B129" s="63"/>
      <c r="C129" s="64">
        <f>C123+C124+C125+C126+C127+C128</f>
        <v>349.78999999999996</v>
      </c>
      <c r="D129" s="65">
        <f>(D123+D124+D125+D126+D127+D128)*5</f>
        <v>65</v>
      </c>
      <c r="E129" s="66">
        <f>(E123+E124+E125+E126+E127+E128)*10</f>
        <v>0</v>
      </c>
      <c r="F129" s="66">
        <f>(F123+F124+F125+F126+F127+F128)*10</f>
        <v>0</v>
      </c>
      <c r="G129" s="66">
        <f>(G123+G124+G125+G126+G127+G128)*5</f>
        <v>0</v>
      </c>
      <c r="H129" s="67">
        <f>C129+D129+E129+-F129-G129</f>
        <v>414.78999999999996</v>
      </c>
    </row>
    <row r="130" spans="1:8" ht="15.75" thickBot="1">
      <c r="A130" s="68"/>
      <c r="B130" s="69"/>
      <c r="C130" s="70"/>
      <c r="D130" s="71">
        <f>D129/5</f>
        <v>13</v>
      </c>
      <c r="E130" s="72"/>
      <c r="F130" s="72"/>
      <c r="G130" s="72"/>
      <c r="H130" s="73">
        <f>H123+H124+H125+H126+H127+H128</f>
        <v>414.79</v>
      </c>
    </row>
    <row r="131" ht="15.75" thickBot="1"/>
    <row r="132" spans="1:8" ht="15">
      <c r="A132" s="51" t="s">
        <v>44</v>
      </c>
      <c r="B132" s="52" t="s">
        <v>45</v>
      </c>
      <c r="C132" s="53" t="s">
        <v>46</v>
      </c>
      <c r="D132" s="52" t="s">
        <v>14</v>
      </c>
      <c r="E132" s="54" t="s">
        <v>47</v>
      </c>
      <c r="F132" s="54" t="s">
        <v>48</v>
      </c>
      <c r="G132" s="54" t="s">
        <v>49</v>
      </c>
      <c r="H132" s="55" t="s">
        <v>50</v>
      </c>
    </row>
    <row r="133" spans="1:8" ht="15">
      <c r="A133" s="56" t="s">
        <v>109</v>
      </c>
      <c r="B133" s="57">
        <v>6</v>
      </c>
      <c r="C133" s="58">
        <v>104.43</v>
      </c>
      <c r="D133" s="59">
        <v>3</v>
      </c>
      <c r="E133" s="60"/>
      <c r="F133" s="60"/>
      <c r="G133" s="60"/>
      <c r="H133" s="61">
        <f aca="true" t="shared" si="13" ref="H133:H138">C133+D133*5+E133*10+-F133*10-G133*5</f>
        <v>119.43</v>
      </c>
    </row>
    <row r="134" spans="1:8" ht="15">
      <c r="A134" s="56"/>
      <c r="B134" s="57">
        <v>7</v>
      </c>
      <c r="C134" s="58">
        <v>79.86</v>
      </c>
      <c r="D134" s="59"/>
      <c r="E134" s="60"/>
      <c r="F134" s="60"/>
      <c r="G134" s="60">
        <v>1</v>
      </c>
      <c r="H134" s="61">
        <f t="shared" si="13"/>
        <v>74.86</v>
      </c>
    </row>
    <row r="135" spans="1:8" ht="15">
      <c r="A135" s="56"/>
      <c r="B135" s="57">
        <v>8</v>
      </c>
      <c r="C135" s="58">
        <v>75.89</v>
      </c>
      <c r="D135" s="59">
        <v>3</v>
      </c>
      <c r="E135" s="60">
        <v>1</v>
      </c>
      <c r="F135" s="60"/>
      <c r="G135" s="60"/>
      <c r="H135" s="61">
        <f t="shared" si="13"/>
        <v>100.89</v>
      </c>
    </row>
    <row r="136" spans="1:8" ht="15">
      <c r="A136" s="56"/>
      <c r="B136" s="57">
        <v>9</v>
      </c>
      <c r="C136" s="58">
        <v>67.55</v>
      </c>
      <c r="D136" s="59">
        <v>1</v>
      </c>
      <c r="E136" s="60"/>
      <c r="F136" s="60"/>
      <c r="G136" s="60"/>
      <c r="H136" s="61">
        <f t="shared" si="13"/>
        <v>72.55</v>
      </c>
    </row>
    <row r="137" spans="1:8" ht="15">
      <c r="A137" s="56"/>
      <c r="B137" s="57">
        <v>10</v>
      </c>
      <c r="C137" s="58">
        <v>69.37</v>
      </c>
      <c r="D137" s="59">
        <v>5</v>
      </c>
      <c r="E137" s="60"/>
      <c r="F137" s="60"/>
      <c r="G137" s="60"/>
      <c r="H137" s="61">
        <f t="shared" si="13"/>
        <v>94.37</v>
      </c>
    </row>
    <row r="138" spans="1:8" ht="15">
      <c r="A138" s="56"/>
      <c r="B138" s="57"/>
      <c r="C138" s="58"/>
      <c r="D138" s="59"/>
      <c r="E138" s="60"/>
      <c r="F138" s="60"/>
      <c r="G138" s="60"/>
      <c r="H138" s="61">
        <f t="shared" si="13"/>
        <v>0</v>
      </c>
    </row>
    <row r="139" spans="1:8" ht="15.75" thickBot="1">
      <c r="A139" s="62" t="s">
        <v>52</v>
      </c>
      <c r="B139" s="63"/>
      <c r="C139" s="64">
        <f>C133+C134+C135+C136+C137+C138</f>
        <v>397.1</v>
      </c>
      <c r="D139" s="65">
        <f>(D133+D134+D135+D136+D137+D138)*5</f>
        <v>60</v>
      </c>
      <c r="E139" s="66">
        <f>(E133+E134+E135+E136+E137+E138)*10</f>
        <v>10</v>
      </c>
      <c r="F139" s="66">
        <f>(F133+F134+F135+F136+F137+F138)*10</f>
        <v>0</v>
      </c>
      <c r="G139" s="66">
        <f>(G133+G134+G135+G136+G137+G138)*5</f>
        <v>5</v>
      </c>
      <c r="H139" s="67">
        <f>C139+D139+E139+-F139-G139</f>
        <v>462.1</v>
      </c>
    </row>
    <row r="140" spans="1:8" ht="15.75" thickBot="1">
      <c r="A140" s="68"/>
      <c r="B140" s="69"/>
      <c r="C140" s="70"/>
      <c r="D140" s="71">
        <f>D139/5</f>
        <v>12</v>
      </c>
      <c r="E140" s="72"/>
      <c r="F140" s="72"/>
      <c r="G140" s="72"/>
      <c r="H140" s="73">
        <f>H133+H134+H135+H136+H137+H138</f>
        <v>462.1</v>
      </c>
    </row>
    <row r="141" spans="1:8" ht="15">
      <c r="A141" s="24"/>
      <c r="B141" s="25"/>
      <c r="C141" s="26"/>
      <c r="D141" s="31"/>
      <c r="E141" s="27"/>
      <c r="F141" s="27"/>
      <c r="G141" s="27"/>
      <c r="H141" s="23"/>
    </row>
    <row r="142" spans="1:8" ht="15">
      <c r="A142" s="13"/>
      <c r="B142" s="28"/>
      <c r="C142" s="29"/>
      <c r="D142" s="28"/>
      <c r="E142" s="30"/>
      <c r="F142" s="30"/>
      <c r="G142" s="30"/>
      <c r="H142" s="29"/>
    </row>
    <row r="143" spans="1:8" ht="18.75" thickBot="1">
      <c r="A143" s="11" t="s">
        <v>23</v>
      </c>
      <c r="B143" s="5"/>
      <c r="C143" s="4"/>
      <c r="D143" s="5"/>
      <c r="E143" s="3"/>
      <c r="F143" s="3"/>
      <c r="G143" s="3"/>
      <c r="H143" s="4"/>
    </row>
    <row r="144" spans="1:8" ht="15">
      <c r="A144" s="51" t="s">
        <v>44</v>
      </c>
      <c r="B144" s="52" t="s">
        <v>45</v>
      </c>
      <c r="C144" s="53" t="s">
        <v>46</v>
      </c>
      <c r="D144" s="52" t="s">
        <v>14</v>
      </c>
      <c r="E144" s="54" t="s">
        <v>47</v>
      </c>
      <c r="F144" s="54" t="s">
        <v>48</v>
      </c>
      <c r="G144" s="54" t="s">
        <v>49</v>
      </c>
      <c r="H144" s="55" t="s">
        <v>50</v>
      </c>
    </row>
    <row r="145" spans="1:8" ht="15">
      <c r="A145" s="56" t="s">
        <v>110</v>
      </c>
      <c r="B145" s="57">
        <v>6</v>
      </c>
      <c r="C145" s="58">
        <v>34.92</v>
      </c>
      <c r="D145" s="59"/>
      <c r="E145" s="60"/>
      <c r="F145" s="60"/>
      <c r="G145" s="60"/>
      <c r="H145" s="61">
        <f aca="true" t="shared" si="14" ref="H145:H150">C145+D145*5+E145*10+-F145*10-G145*5</f>
        <v>34.92</v>
      </c>
    </row>
    <row r="146" spans="1:8" ht="15">
      <c r="A146" s="56"/>
      <c r="B146" s="57">
        <v>7</v>
      </c>
      <c r="C146" s="58">
        <v>26.4</v>
      </c>
      <c r="D146" s="59"/>
      <c r="E146" s="60"/>
      <c r="F146" s="60"/>
      <c r="G146" s="60">
        <v>1</v>
      </c>
      <c r="H146" s="61">
        <f t="shared" si="14"/>
        <v>21.4</v>
      </c>
    </row>
    <row r="147" spans="1:8" ht="15">
      <c r="A147" s="56"/>
      <c r="B147" s="57">
        <v>8</v>
      </c>
      <c r="C147" s="58">
        <v>26.84</v>
      </c>
      <c r="D147" s="59"/>
      <c r="E147" s="60"/>
      <c r="F147" s="60"/>
      <c r="G147" s="60"/>
      <c r="H147" s="61">
        <f t="shared" si="14"/>
        <v>26.84</v>
      </c>
    </row>
    <row r="148" spans="1:8" ht="15">
      <c r="A148" s="56"/>
      <c r="B148" s="57">
        <v>9</v>
      </c>
      <c r="C148" s="58">
        <v>27.39</v>
      </c>
      <c r="D148" s="59"/>
      <c r="E148" s="60"/>
      <c r="F148" s="60"/>
      <c r="G148" s="60"/>
      <c r="H148" s="61">
        <f t="shared" si="14"/>
        <v>27.39</v>
      </c>
    </row>
    <row r="149" spans="1:8" ht="15">
      <c r="A149" s="56"/>
      <c r="B149" s="57">
        <v>10</v>
      </c>
      <c r="C149" s="58">
        <v>26.18</v>
      </c>
      <c r="D149" s="59"/>
      <c r="E149" s="60"/>
      <c r="F149" s="60"/>
      <c r="G149" s="60"/>
      <c r="H149" s="61">
        <f t="shared" si="14"/>
        <v>26.18</v>
      </c>
    </row>
    <row r="150" spans="1:8" ht="15">
      <c r="A150" s="56"/>
      <c r="B150" s="57"/>
      <c r="C150" s="58"/>
      <c r="D150" s="59"/>
      <c r="E150" s="60"/>
      <c r="F150" s="60"/>
      <c r="G150" s="60"/>
      <c r="H150" s="61">
        <f t="shared" si="14"/>
        <v>0</v>
      </c>
    </row>
    <row r="151" spans="1:8" ht="15.75" thickBot="1">
      <c r="A151" s="62" t="s">
        <v>52</v>
      </c>
      <c r="B151" s="63"/>
      <c r="C151" s="64">
        <f>C145+C146+C147+C148+C149+C150</f>
        <v>141.73</v>
      </c>
      <c r="D151" s="65">
        <f>(D145+D146+D147+D148+D149+D150)*5</f>
        <v>0</v>
      </c>
      <c r="E151" s="66">
        <f>(E145+E146+E147+E148+E149+E150)*10</f>
        <v>0</v>
      </c>
      <c r="F151" s="66">
        <f>(F145+F146+F147+F148+F149+F150)*10</f>
        <v>0</v>
      </c>
      <c r="G151" s="66">
        <f>(G145+G146+G147+G148+G149+G150)*5</f>
        <v>5</v>
      </c>
      <c r="H151" s="67">
        <f>C151+D151+E151+-F151-G151</f>
        <v>136.73</v>
      </c>
    </row>
    <row r="152" spans="1:8" ht="15.75" thickBot="1">
      <c r="A152" s="68"/>
      <c r="B152" s="69"/>
      <c r="C152" s="70"/>
      <c r="D152" s="71">
        <f>D151/5</f>
        <v>0</v>
      </c>
      <c r="E152" s="72"/>
      <c r="F152" s="72"/>
      <c r="G152" s="72"/>
      <c r="H152" s="73">
        <f>H145+H146+H147+H148+H149+H150</f>
        <v>136.73</v>
      </c>
    </row>
    <row r="153" spans="1:8" ht="15.75" thickBot="1">
      <c r="A153" s="74"/>
      <c r="B153" s="5"/>
      <c r="C153" s="4"/>
      <c r="D153" s="5"/>
      <c r="E153" s="3"/>
      <c r="F153" s="3"/>
      <c r="G153" s="3"/>
      <c r="H153" s="4"/>
    </row>
    <row r="154" spans="1:8" ht="15">
      <c r="A154" s="51" t="s">
        <v>44</v>
      </c>
      <c r="B154" s="52" t="s">
        <v>45</v>
      </c>
      <c r="C154" s="53" t="s">
        <v>46</v>
      </c>
      <c r="D154" s="52" t="s">
        <v>14</v>
      </c>
      <c r="E154" s="54" t="s">
        <v>47</v>
      </c>
      <c r="F154" s="54" t="s">
        <v>48</v>
      </c>
      <c r="G154" s="54" t="s">
        <v>49</v>
      </c>
      <c r="H154" s="55" t="s">
        <v>50</v>
      </c>
    </row>
    <row r="155" spans="1:8" ht="15">
      <c r="A155" s="56" t="s">
        <v>111</v>
      </c>
      <c r="B155" s="57">
        <v>6</v>
      </c>
      <c r="C155" s="58">
        <v>35.72</v>
      </c>
      <c r="D155" s="59">
        <v>1</v>
      </c>
      <c r="E155" s="60"/>
      <c r="F155" s="60"/>
      <c r="G155" s="60"/>
      <c r="H155" s="61">
        <f aca="true" t="shared" si="15" ref="H155:H160">C155+D155*5+E155*10+-F155*10-G155*5</f>
        <v>40.72</v>
      </c>
    </row>
    <row r="156" spans="1:8" ht="15">
      <c r="A156" s="56"/>
      <c r="B156" s="57">
        <v>7</v>
      </c>
      <c r="C156" s="58">
        <v>33.98</v>
      </c>
      <c r="D156" s="59">
        <v>1</v>
      </c>
      <c r="E156" s="60"/>
      <c r="F156" s="60"/>
      <c r="G156" s="60">
        <v>1</v>
      </c>
      <c r="H156" s="61">
        <f t="shared" si="15"/>
        <v>33.98</v>
      </c>
    </row>
    <row r="157" spans="1:8" ht="15">
      <c r="A157" s="56"/>
      <c r="B157" s="57">
        <v>8</v>
      </c>
      <c r="C157" s="58">
        <v>30.69</v>
      </c>
      <c r="D157" s="59">
        <v>1</v>
      </c>
      <c r="E157" s="60"/>
      <c r="F157" s="60"/>
      <c r="G157" s="60"/>
      <c r="H157" s="61">
        <f t="shared" si="15"/>
        <v>35.69</v>
      </c>
    </row>
    <row r="158" spans="1:8" ht="15">
      <c r="A158" s="56"/>
      <c r="B158" s="57">
        <v>9</v>
      </c>
      <c r="C158" s="58">
        <v>29.25</v>
      </c>
      <c r="D158" s="59">
        <v>4</v>
      </c>
      <c r="E158" s="60"/>
      <c r="F158" s="60"/>
      <c r="G158" s="60"/>
      <c r="H158" s="61">
        <f t="shared" si="15"/>
        <v>49.25</v>
      </c>
    </row>
    <row r="159" spans="1:8" ht="15">
      <c r="A159" s="56"/>
      <c r="B159" s="57">
        <v>10</v>
      </c>
      <c r="C159" s="58">
        <v>31.3</v>
      </c>
      <c r="D159" s="59"/>
      <c r="E159" s="60"/>
      <c r="F159" s="60"/>
      <c r="G159" s="60"/>
      <c r="H159" s="61">
        <f t="shared" si="15"/>
        <v>31.3</v>
      </c>
    </row>
    <row r="160" spans="1:8" ht="15">
      <c r="A160" s="56"/>
      <c r="B160" s="57"/>
      <c r="C160" s="58"/>
      <c r="D160" s="59"/>
      <c r="E160" s="60"/>
      <c r="F160" s="60"/>
      <c r="G160" s="60"/>
      <c r="H160" s="61">
        <f t="shared" si="15"/>
        <v>0</v>
      </c>
    </row>
    <row r="161" spans="1:8" ht="15.75" thickBot="1">
      <c r="A161" s="62" t="s">
        <v>52</v>
      </c>
      <c r="B161" s="63"/>
      <c r="C161" s="64">
        <f>C155+C156+C157+C158+C159+C160</f>
        <v>160.94</v>
      </c>
      <c r="D161" s="65">
        <f>(D155+D156+D157+D158+D159+D160)*5</f>
        <v>35</v>
      </c>
      <c r="E161" s="66">
        <f>(E155+E156+E157+E158+E159+E160)*10</f>
        <v>0</v>
      </c>
      <c r="F161" s="66">
        <f>(F155+F156+F157+F158+F159+F160)*10</f>
        <v>0</v>
      </c>
      <c r="G161" s="66">
        <f>(G155+G156+G157+G158+G159+G160)*5</f>
        <v>5</v>
      </c>
      <c r="H161" s="67">
        <f>C161+D161+E161+-F161-G161</f>
        <v>190.94</v>
      </c>
    </row>
    <row r="162" spans="1:8" ht="15.75" thickBot="1">
      <c r="A162" s="68"/>
      <c r="B162" s="69"/>
      <c r="C162" s="70"/>
      <c r="D162" s="71">
        <f>D161/5</f>
        <v>7</v>
      </c>
      <c r="E162" s="72"/>
      <c r="F162" s="72"/>
      <c r="G162" s="72"/>
      <c r="H162" s="73">
        <f>H155+H156+H157+H158+H159+H160</f>
        <v>190.94</v>
      </c>
    </row>
    <row r="163" spans="1:8" ht="15.75" thickBot="1">
      <c r="A163" s="74"/>
      <c r="B163" s="5"/>
      <c r="C163" s="4"/>
      <c r="D163" s="5"/>
      <c r="E163" s="3"/>
      <c r="F163" s="3"/>
      <c r="G163" s="3"/>
      <c r="H163" s="4"/>
    </row>
    <row r="164" spans="1:8" ht="15">
      <c r="A164" s="51" t="s">
        <v>44</v>
      </c>
      <c r="B164" s="52" t="s">
        <v>45</v>
      </c>
      <c r="C164" s="53" t="s">
        <v>46</v>
      </c>
      <c r="D164" s="52" t="s">
        <v>14</v>
      </c>
      <c r="E164" s="54" t="s">
        <v>47</v>
      </c>
      <c r="F164" s="54" t="s">
        <v>48</v>
      </c>
      <c r="G164" s="54" t="s">
        <v>49</v>
      </c>
      <c r="H164" s="55" t="s">
        <v>50</v>
      </c>
    </row>
    <row r="165" spans="1:8" ht="15">
      <c r="A165" s="56" t="s">
        <v>65</v>
      </c>
      <c r="B165" s="57">
        <v>6</v>
      </c>
      <c r="C165" s="58">
        <v>50.01</v>
      </c>
      <c r="D165" s="59"/>
      <c r="E165" s="60"/>
      <c r="F165" s="60"/>
      <c r="G165" s="60"/>
      <c r="H165" s="61">
        <f aca="true" t="shared" si="16" ref="H165:H170">C165+D165*5+E165*10+-F165*10-G165*5</f>
        <v>50.01</v>
      </c>
    </row>
    <row r="166" spans="1:8" ht="15">
      <c r="A166" s="56"/>
      <c r="B166" s="57">
        <v>7</v>
      </c>
      <c r="C166" s="58">
        <v>38.4</v>
      </c>
      <c r="D166" s="59"/>
      <c r="E166" s="60"/>
      <c r="F166" s="60"/>
      <c r="G166" s="60">
        <v>1</v>
      </c>
      <c r="H166" s="61">
        <f t="shared" si="16"/>
        <v>33.4</v>
      </c>
    </row>
    <row r="167" spans="1:8" ht="15">
      <c r="A167" s="56"/>
      <c r="B167" s="57">
        <v>8</v>
      </c>
      <c r="C167" s="58">
        <v>36.83</v>
      </c>
      <c r="D167" s="59"/>
      <c r="E167" s="60"/>
      <c r="F167" s="60"/>
      <c r="G167" s="60"/>
      <c r="H167" s="61">
        <f t="shared" si="16"/>
        <v>36.83</v>
      </c>
    </row>
    <row r="168" spans="1:8" ht="15">
      <c r="A168" s="56"/>
      <c r="B168" s="57">
        <v>9</v>
      </c>
      <c r="C168" s="58">
        <v>36.74</v>
      </c>
      <c r="D168" s="59"/>
      <c r="E168" s="60"/>
      <c r="F168" s="60"/>
      <c r="G168" s="60"/>
      <c r="H168" s="61">
        <f t="shared" si="16"/>
        <v>36.74</v>
      </c>
    </row>
    <row r="169" spans="1:8" ht="15">
      <c r="A169" s="56"/>
      <c r="B169" s="57">
        <v>10</v>
      </c>
      <c r="C169" s="58">
        <v>35.61</v>
      </c>
      <c r="D169" s="59"/>
      <c r="E169" s="60"/>
      <c r="F169" s="60"/>
      <c r="G169" s="60"/>
      <c r="H169" s="61">
        <f t="shared" si="16"/>
        <v>35.61</v>
      </c>
    </row>
    <row r="170" spans="1:8" ht="15">
      <c r="A170" s="56"/>
      <c r="B170" s="57"/>
      <c r="C170" s="58"/>
      <c r="D170" s="59"/>
      <c r="E170" s="60"/>
      <c r="F170" s="60"/>
      <c r="G170" s="60"/>
      <c r="H170" s="61">
        <f t="shared" si="16"/>
        <v>0</v>
      </c>
    </row>
    <row r="171" spans="1:8" ht="15.75" thickBot="1">
      <c r="A171" s="62" t="s">
        <v>52</v>
      </c>
      <c r="B171" s="63"/>
      <c r="C171" s="64">
        <f>C165+C166+C167+C168+C169+C170</f>
        <v>197.58999999999997</v>
      </c>
      <c r="D171" s="65">
        <f>(D165+D166+D167+D168+D169+D170)*5</f>
        <v>0</v>
      </c>
      <c r="E171" s="66">
        <f>(E165+E166+E167+E168+E169+E170)*10</f>
        <v>0</v>
      </c>
      <c r="F171" s="66">
        <f>(F165+F166+F167+F168+F169+F170)*10</f>
        <v>0</v>
      </c>
      <c r="G171" s="66">
        <f>(G165+G166+G167+G168+G169+G170)*5</f>
        <v>5</v>
      </c>
      <c r="H171" s="67">
        <f>C171+D171+E171+-F171-G171</f>
        <v>192.58999999999997</v>
      </c>
    </row>
    <row r="172" spans="1:8" ht="15.75" thickBot="1">
      <c r="A172" s="68"/>
      <c r="B172" s="69"/>
      <c r="C172" s="70"/>
      <c r="D172" s="71">
        <f>D171/5</f>
        <v>0</v>
      </c>
      <c r="E172" s="72"/>
      <c r="F172" s="72"/>
      <c r="G172" s="72"/>
      <c r="H172" s="73">
        <f>H165+H166+H167+H168+H169+H170</f>
        <v>192.58999999999997</v>
      </c>
    </row>
    <row r="173" spans="1:8" ht="15.75" thickBot="1">
      <c r="A173" s="74"/>
      <c r="B173" s="5"/>
      <c r="C173" s="4"/>
      <c r="D173" s="5"/>
      <c r="E173" s="3"/>
      <c r="F173" s="3"/>
      <c r="G173" s="3"/>
      <c r="H173" s="4"/>
    </row>
    <row r="174" spans="1:8" ht="15">
      <c r="A174" s="51" t="s">
        <v>44</v>
      </c>
      <c r="B174" s="52" t="s">
        <v>45</v>
      </c>
      <c r="C174" s="53" t="s">
        <v>46</v>
      </c>
      <c r="D174" s="52" t="s">
        <v>14</v>
      </c>
      <c r="E174" s="54" t="s">
        <v>47</v>
      </c>
      <c r="F174" s="54" t="s">
        <v>48</v>
      </c>
      <c r="G174" s="54" t="s">
        <v>49</v>
      </c>
      <c r="H174" s="55" t="s">
        <v>50</v>
      </c>
    </row>
    <row r="175" spans="1:8" ht="15">
      <c r="A175" s="56" t="s">
        <v>112</v>
      </c>
      <c r="B175" s="57">
        <v>6</v>
      </c>
      <c r="C175" s="58">
        <v>43.64</v>
      </c>
      <c r="D175" s="59"/>
      <c r="E175" s="60"/>
      <c r="F175" s="60"/>
      <c r="G175" s="60"/>
      <c r="H175" s="61">
        <f aca="true" t="shared" si="17" ref="H175:H180">C175+D175*5+E175*10+-F175*10-G175*5</f>
        <v>43.64</v>
      </c>
    </row>
    <row r="176" spans="1:8" ht="15">
      <c r="A176" s="56"/>
      <c r="B176" s="57">
        <v>7</v>
      </c>
      <c r="C176" s="58">
        <v>43.81</v>
      </c>
      <c r="D176" s="59">
        <v>1</v>
      </c>
      <c r="E176" s="60"/>
      <c r="F176" s="60"/>
      <c r="G176" s="60">
        <v>1</v>
      </c>
      <c r="H176" s="61">
        <f t="shared" si="17"/>
        <v>43.81</v>
      </c>
    </row>
    <row r="177" spans="1:8" ht="15">
      <c r="A177" s="56"/>
      <c r="B177" s="57">
        <v>8</v>
      </c>
      <c r="C177" s="58">
        <v>43.2</v>
      </c>
      <c r="D177" s="59"/>
      <c r="E177" s="60"/>
      <c r="F177" s="60"/>
      <c r="G177" s="60"/>
      <c r="H177" s="61">
        <f t="shared" si="17"/>
        <v>43.2</v>
      </c>
    </row>
    <row r="178" spans="1:8" ht="15">
      <c r="A178" s="56"/>
      <c r="B178" s="57">
        <v>9</v>
      </c>
      <c r="C178" s="58">
        <v>44.23</v>
      </c>
      <c r="D178" s="59"/>
      <c r="E178" s="60"/>
      <c r="F178" s="60"/>
      <c r="G178" s="60"/>
      <c r="H178" s="61">
        <f t="shared" si="17"/>
        <v>44.23</v>
      </c>
    </row>
    <row r="179" spans="1:8" ht="15">
      <c r="A179" s="56"/>
      <c r="B179" s="57">
        <v>10</v>
      </c>
      <c r="C179" s="58">
        <v>37.62</v>
      </c>
      <c r="D179" s="59"/>
      <c r="E179" s="60"/>
      <c r="F179" s="60"/>
      <c r="G179" s="60"/>
      <c r="H179" s="61">
        <f t="shared" si="17"/>
        <v>37.62</v>
      </c>
    </row>
    <row r="180" spans="1:8" ht="15">
      <c r="A180" s="56"/>
      <c r="B180" s="57"/>
      <c r="C180" s="58"/>
      <c r="D180" s="59"/>
      <c r="E180" s="60"/>
      <c r="F180" s="60"/>
      <c r="G180" s="60"/>
      <c r="H180" s="61">
        <f t="shared" si="17"/>
        <v>0</v>
      </c>
    </row>
    <row r="181" spans="1:8" ht="15.75" thickBot="1">
      <c r="A181" s="62" t="s">
        <v>52</v>
      </c>
      <c r="B181" s="63"/>
      <c r="C181" s="64">
        <f>C175+C176+C177+C178+C179+C180</f>
        <v>212.5</v>
      </c>
      <c r="D181" s="65">
        <f>(D175+D176+D177+D178+D179+D180)*5</f>
        <v>5</v>
      </c>
      <c r="E181" s="66">
        <f>(E175+E176+E177+E178+E179+E180)*10</f>
        <v>0</v>
      </c>
      <c r="F181" s="66">
        <f>(F175+F176+F177+F178+F179+F180)*10</f>
        <v>0</v>
      </c>
      <c r="G181" s="66">
        <f>(G175+G176+G177+G178+G179+G180)*5</f>
        <v>5</v>
      </c>
      <c r="H181" s="67">
        <f>C181+D181+E181+-F181-G181</f>
        <v>212.5</v>
      </c>
    </row>
    <row r="182" spans="1:8" ht="15.75" thickBot="1">
      <c r="A182" s="68"/>
      <c r="B182" s="69"/>
      <c r="C182" s="70"/>
      <c r="D182" s="71">
        <f>D181/5</f>
        <v>1</v>
      </c>
      <c r="E182" s="72"/>
      <c r="F182" s="72"/>
      <c r="G182" s="72"/>
      <c r="H182" s="73">
        <f>H175+H176+H177+H178+H179+H180</f>
        <v>212.5</v>
      </c>
    </row>
    <row r="183" spans="1:8" ht="15.75" thickBot="1">
      <c r="A183" s="74"/>
      <c r="B183" s="5"/>
      <c r="C183" s="4"/>
      <c r="D183" s="5"/>
      <c r="E183" s="3"/>
      <c r="F183" s="3"/>
      <c r="G183" s="3"/>
      <c r="H183" s="4"/>
    </row>
    <row r="184" spans="1:8" ht="15">
      <c r="A184" s="51" t="s">
        <v>44</v>
      </c>
      <c r="B184" s="52" t="s">
        <v>45</v>
      </c>
      <c r="C184" s="53" t="s">
        <v>46</v>
      </c>
      <c r="D184" s="52" t="s">
        <v>14</v>
      </c>
      <c r="E184" s="54" t="s">
        <v>47</v>
      </c>
      <c r="F184" s="54" t="s">
        <v>48</v>
      </c>
      <c r="G184" s="54" t="s">
        <v>49</v>
      </c>
      <c r="H184" s="55" t="s">
        <v>50</v>
      </c>
    </row>
    <row r="185" spans="1:8" ht="15">
      <c r="A185" s="56" t="s">
        <v>66</v>
      </c>
      <c r="B185" s="57">
        <v>6</v>
      </c>
      <c r="C185" s="58">
        <v>50.25</v>
      </c>
      <c r="D185" s="59"/>
      <c r="E185" s="60"/>
      <c r="F185" s="60"/>
      <c r="G185" s="60"/>
      <c r="H185" s="61">
        <f aca="true" t="shared" si="18" ref="H185:H190">C185+D185*5+E185*10+-F185*10-G185*5</f>
        <v>50.25</v>
      </c>
    </row>
    <row r="186" spans="1:8" ht="15">
      <c r="A186" s="56"/>
      <c r="B186" s="57">
        <v>7</v>
      </c>
      <c r="C186" s="58">
        <v>62.4</v>
      </c>
      <c r="D186" s="59"/>
      <c r="E186" s="60">
        <v>1</v>
      </c>
      <c r="F186" s="60"/>
      <c r="G186" s="60">
        <v>1</v>
      </c>
      <c r="H186" s="61">
        <f t="shared" si="18"/>
        <v>67.4</v>
      </c>
    </row>
    <row r="187" spans="1:8" ht="15">
      <c r="A187" s="56"/>
      <c r="B187" s="57">
        <v>8</v>
      </c>
      <c r="C187" s="58">
        <v>40.53</v>
      </c>
      <c r="D187" s="59">
        <v>1</v>
      </c>
      <c r="E187" s="60"/>
      <c r="F187" s="60"/>
      <c r="G187" s="60"/>
      <c r="H187" s="61">
        <f t="shared" si="18"/>
        <v>45.53</v>
      </c>
    </row>
    <row r="188" spans="1:8" ht="15">
      <c r="A188" s="56"/>
      <c r="B188" s="57">
        <v>9</v>
      </c>
      <c r="C188" s="58">
        <v>52.99</v>
      </c>
      <c r="D188" s="59">
        <v>1</v>
      </c>
      <c r="E188" s="60"/>
      <c r="F188" s="60"/>
      <c r="G188" s="60"/>
      <c r="H188" s="61">
        <f t="shared" si="18"/>
        <v>57.99</v>
      </c>
    </row>
    <row r="189" spans="1:8" ht="15">
      <c r="A189" s="56"/>
      <c r="B189" s="57">
        <v>10</v>
      </c>
      <c r="C189" s="58">
        <v>39.02</v>
      </c>
      <c r="D189" s="59">
        <v>1</v>
      </c>
      <c r="E189" s="60"/>
      <c r="F189" s="60"/>
      <c r="G189" s="60"/>
      <c r="H189" s="61">
        <f t="shared" si="18"/>
        <v>44.02</v>
      </c>
    </row>
    <row r="190" spans="1:8" ht="15">
      <c r="A190" s="56"/>
      <c r="B190" s="57"/>
      <c r="C190" s="58"/>
      <c r="D190" s="59"/>
      <c r="E190" s="60"/>
      <c r="F190" s="60"/>
      <c r="G190" s="60"/>
      <c r="H190" s="61">
        <f t="shared" si="18"/>
        <v>0</v>
      </c>
    </row>
    <row r="191" spans="1:8" ht="15.75" thickBot="1">
      <c r="A191" s="62" t="s">
        <v>52</v>
      </c>
      <c r="B191" s="63"/>
      <c r="C191" s="64">
        <f>C185+C186+C187+C188+C189+C190</f>
        <v>245.19000000000003</v>
      </c>
      <c r="D191" s="65">
        <f>(D185+D186+D187+D188+D189+D190)*5</f>
        <v>15</v>
      </c>
      <c r="E191" s="66">
        <f>(E185+E186+E187+E188+E189+E190)*10</f>
        <v>10</v>
      </c>
      <c r="F191" s="66">
        <f>(F185+F186+F187+F188+F189+F190)*10</f>
        <v>0</v>
      </c>
      <c r="G191" s="66">
        <f>(G185+G186+G187+G188+G189+G190)*5</f>
        <v>5</v>
      </c>
      <c r="H191" s="67">
        <f>C191+D191+E191+-F191-G191</f>
        <v>265.19000000000005</v>
      </c>
    </row>
    <row r="192" spans="1:8" ht="15.75" thickBot="1">
      <c r="A192" s="68"/>
      <c r="B192" s="69"/>
      <c r="C192" s="70"/>
      <c r="D192" s="71">
        <f>D191/5</f>
        <v>3</v>
      </c>
      <c r="E192" s="72"/>
      <c r="F192" s="72"/>
      <c r="G192" s="72"/>
      <c r="H192" s="73">
        <f>H185+H186+H187+H188+H189+H190</f>
        <v>265.19</v>
      </c>
    </row>
    <row r="193" spans="1:8" ht="15.75" thickBot="1">
      <c r="A193" s="74"/>
      <c r="B193" s="5"/>
      <c r="C193" s="4"/>
      <c r="D193" s="5"/>
      <c r="E193" s="3"/>
      <c r="F193" s="3"/>
      <c r="G193" s="3"/>
      <c r="H193" s="4"/>
    </row>
    <row r="194" spans="1:8" ht="15">
      <c r="A194" s="51" t="s">
        <v>44</v>
      </c>
      <c r="B194" s="52" t="s">
        <v>45</v>
      </c>
      <c r="C194" s="53" t="s">
        <v>46</v>
      </c>
      <c r="D194" s="52" t="s">
        <v>14</v>
      </c>
      <c r="E194" s="54" t="s">
        <v>47</v>
      </c>
      <c r="F194" s="54" t="s">
        <v>48</v>
      </c>
      <c r="G194" s="54" t="s">
        <v>49</v>
      </c>
      <c r="H194" s="55" t="s">
        <v>50</v>
      </c>
    </row>
    <row r="195" spans="1:8" ht="15">
      <c r="A195" s="56" t="s">
        <v>113</v>
      </c>
      <c r="B195" s="57">
        <v>6</v>
      </c>
      <c r="C195" s="58">
        <v>48.86</v>
      </c>
      <c r="D195" s="59">
        <v>2</v>
      </c>
      <c r="E195" s="60"/>
      <c r="F195" s="60"/>
      <c r="G195" s="60"/>
      <c r="H195" s="61">
        <f aca="true" t="shared" si="19" ref="H195:H200">C195+D195*5+E195*10+-F195*10-G195*5</f>
        <v>58.86</v>
      </c>
    </row>
    <row r="196" spans="1:8" ht="15">
      <c r="A196" s="56"/>
      <c r="B196" s="57">
        <v>7</v>
      </c>
      <c r="C196" s="58">
        <v>45.17</v>
      </c>
      <c r="D196" s="59"/>
      <c r="E196" s="60"/>
      <c r="F196" s="60"/>
      <c r="G196" s="60">
        <v>1</v>
      </c>
      <c r="H196" s="61">
        <f t="shared" si="19"/>
        <v>40.17</v>
      </c>
    </row>
    <row r="197" spans="1:8" ht="15">
      <c r="A197" s="56"/>
      <c r="B197" s="57">
        <v>8</v>
      </c>
      <c r="C197" s="58">
        <v>50.13</v>
      </c>
      <c r="D197" s="59">
        <v>4</v>
      </c>
      <c r="E197" s="60"/>
      <c r="F197" s="60"/>
      <c r="G197" s="60"/>
      <c r="H197" s="61">
        <f t="shared" si="19"/>
        <v>70.13</v>
      </c>
    </row>
    <row r="198" spans="1:8" ht="15">
      <c r="A198" s="56"/>
      <c r="B198" s="57">
        <v>9</v>
      </c>
      <c r="C198" s="58">
        <v>50.94</v>
      </c>
      <c r="D198" s="59">
        <v>5</v>
      </c>
      <c r="E198" s="60"/>
      <c r="F198" s="60"/>
      <c r="G198" s="60"/>
      <c r="H198" s="61">
        <f t="shared" si="19"/>
        <v>75.94</v>
      </c>
    </row>
    <row r="199" spans="1:8" ht="15">
      <c r="A199" s="56"/>
      <c r="B199" s="57">
        <v>10</v>
      </c>
      <c r="C199" s="58">
        <v>40.83</v>
      </c>
      <c r="D199" s="59">
        <v>4</v>
      </c>
      <c r="E199" s="60"/>
      <c r="F199" s="60"/>
      <c r="G199" s="60"/>
      <c r="H199" s="61">
        <f t="shared" si="19"/>
        <v>60.83</v>
      </c>
    </row>
    <row r="200" spans="1:8" ht="15">
      <c r="A200" s="56"/>
      <c r="B200" s="57"/>
      <c r="C200" s="58"/>
      <c r="D200" s="59"/>
      <c r="E200" s="60"/>
      <c r="F200" s="60"/>
      <c r="G200" s="60"/>
      <c r="H200" s="61">
        <f t="shared" si="19"/>
        <v>0</v>
      </c>
    </row>
    <row r="201" spans="1:8" ht="15.75" thickBot="1">
      <c r="A201" s="62" t="s">
        <v>52</v>
      </c>
      <c r="B201" s="63"/>
      <c r="C201" s="64">
        <f>C195+C196+C197+C198+C199+C200</f>
        <v>235.93</v>
      </c>
      <c r="D201" s="65">
        <f>(D195+D196+D197+D198+D199+D200)*5</f>
        <v>75</v>
      </c>
      <c r="E201" s="66">
        <f>(E195+E196+E197+E198+E199+E200)*10</f>
        <v>0</v>
      </c>
      <c r="F201" s="66">
        <f>(F195+F196+F197+F198+F199+F200)*10</f>
        <v>0</v>
      </c>
      <c r="G201" s="66">
        <f>(G195+G196+G197+G198+G199+G200)*5</f>
        <v>5</v>
      </c>
      <c r="H201" s="67">
        <f>C201+D201+E201+-F201-G201</f>
        <v>305.93</v>
      </c>
    </row>
    <row r="202" spans="1:8" ht="15.75" thickBot="1">
      <c r="A202" s="68"/>
      <c r="B202" s="69"/>
      <c r="C202" s="70"/>
      <c r="D202" s="71">
        <f>D201/5</f>
        <v>15</v>
      </c>
      <c r="E202" s="72"/>
      <c r="F202" s="72"/>
      <c r="G202" s="72"/>
      <c r="H202" s="73">
        <f>H195+H196+H197+H198+H199+H200</f>
        <v>305.93</v>
      </c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8.75" thickBot="1">
      <c r="A205" s="11" t="s">
        <v>24</v>
      </c>
      <c r="B205" s="5"/>
      <c r="C205" s="4"/>
      <c r="D205" s="5"/>
      <c r="E205" s="3"/>
      <c r="F205" s="3"/>
      <c r="G205" s="3"/>
      <c r="H205" s="4"/>
    </row>
    <row r="206" spans="1:8" ht="15">
      <c r="A206" s="51" t="s">
        <v>44</v>
      </c>
      <c r="B206" s="52" t="s">
        <v>45</v>
      </c>
      <c r="C206" s="53" t="s">
        <v>46</v>
      </c>
      <c r="D206" s="52" t="s">
        <v>14</v>
      </c>
      <c r="E206" s="54" t="s">
        <v>47</v>
      </c>
      <c r="F206" s="54" t="s">
        <v>48</v>
      </c>
      <c r="G206" s="54" t="s">
        <v>49</v>
      </c>
      <c r="H206" s="55" t="s">
        <v>50</v>
      </c>
    </row>
    <row r="207" spans="1:8" ht="15">
      <c r="A207" s="56" t="s">
        <v>114</v>
      </c>
      <c r="B207" s="57">
        <v>6</v>
      </c>
      <c r="C207" s="58">
        <v>69.17</v>
      </c>
      <c r="D207" s="59">
        <v>2</v>
      </c>
      <c r="E207" s="60"/>
      <c r="F207" s="60"/>
      <c r="G207" s="60"/>
      <c r="H207" s="61">
        <f aca="true" t="shared" si="20" ref="H207:H212">C207+D207*5+E207*10+-F207*10-G207*5</f>
        <v>79.17</v>
      </c>
    </row>
    <row r="208" spans="1:8" ht="15">
      <c r="A208" s="56"/>
      <c r="B208" s="57">
        <v>7</v>
      </c>
      <c r="C208" s="58">
        <v>36.23</v>
      </c>
      <c r="D208" s="59"/>
      <c r="E208" s="60"/>
      <c r="F208" s="60"/>
      <c r="G208" s="60">
        <v>1</v>
      </c>
      <c r="H208" s="61">
        <f t="shared" si="20"/>
        <v>31.229999999999997</v>
      </c>
    </row>
    <row r="209" spans="1:8" ht="15">
      <c r="A209" s="56"/>
      <c r="B209" s="57">
        <v>8</v>
      </c>
      <c r="C209" s="58">
        <v>54.13</v>
      </c>
      <c r="D209" s="59">
        <v>1</v>
      </c>
      <c r="E209" s="60"/>
      <c r="F209" s="60"/>
      <c r="G209" s="60"/>
      <c r="H209" s="61">
        <f t="shared" si="20"/>
        <v>59.13</v>
      </c>
    </row>
    <row r="210" spans="1:8" ht="15">
      <c r="A210" s="56"/>
      <c r="B210" s="57">
        <v>9</v>
      </c>
      <c r="C210" s="58">
        <v>51.74</v>
      </c>
      <c r="D210" s="59"/>
      <c r="E210" s="60"/>
      <c r="F210" s="60"/>
      <c r="G210" s="60"/>
      <c r="H210" s="61">
        <f t="shared" si="20"/>
        <v>51.74</v>
      </c>
    </row>
    <row r="211" spans="1:8" ht="15">
      <c r="A211" s="56"/>
      <c r="B211" s="57">
        <v>10</v>
      </c>
      <c r="C211" s="58">
        <v>54.36</v>
      </c>
      <c r="D211" s="59"/>
      <c r="E211" s="60"/>
      <c r="F211" s="60"/>
      <c r="G211" s="60"/>
      <c r="H211" s="61">
        <f t="shared" si="20"/>
        <v>54.36</v>
      </c>
    </row>
    <row r="212" spans="1:8" ht="15">
      <c r="A212" s="56"/>
      <c r="B212" s="57"/>
      <c r="C212" s="58"/>
      <c r="D212" s="59"/>
      <c r="E212" s="60"/>
      <c r="F212" s="60"/>
      <c r="G212" s="60"/>
      <c r="H212" s="61">
        <f t="shared" si="20"/>
        <v>0</v>
      </c>
    </row>
    <row r="213" spans="1:8" ht="15.75" thickBot="1">
      <c r="A213" s="62" t="s">
        <v>52</v>
      </c>
      <c r="B213" s="63"/>
      <c r="C213" s="64">
        <f>C207+C208+C209+C210+C211+C212</f>
        <v>265.63</v>
      </c>
      <c r="D213" s="65">
        <f>(D207+D208+D209+D210+D211+D212)*5</f>
        <v>15</v>
      </c>
      <c r="E213" s="66">
        <f>(E207+E208+E209+E210+E211+E212)*10</f>
        <v>0</v>
      </c>
      <c r="F213" s="66">
        <f>(F207+F208+F209+F210+F211+F212)*10</f>
        <v>0</v>
      </c>
      <c r="G213" s="66">
        <f>(G207+G208+G209+G210+G211+G212)*5</f>
        <v>5</v>
      </c>
      <c r="H213" s="67">
        <f>C213+D213+E213+-F213-G213</f>
        <v>275.63</v>
      </c>
    </row>
    <row r="214" spans="1:8" ht="15.75" thickBot="1">
      <c r="A214" s="68"/>
      <c r="B214" s="69"/>
      <c r="C214" s="70"/>
      <c r="D214" s="71">
        <f>D213/5</f>
        <v>3</v>
      </c>
      <c r="E214" s="72"/>
      <c r="F214" s="72"/>
      <c r="G214" s="72"/>
      <c r="H214" s="73">
        <f>H207+H208+H209+H210+H211+H212</f>
        <v>275.63</v>
      </c>
    </row>
    <row r="215" spans="1:8" ht="15.75" thickBot="1">
      <c r="A215" s="75"/>
      <c r="B215" s="76"/>
      <c r="C215" s="77"/>
      <c r="D215" s="78"/>
      <c r="E215" s="79"/>
      <c r="F215" s="79"/>
      <c r="G215" s="79"/>
      <c r="H215" s="23"/>
    </row>
    <row r="216" spans="1:8" ht="15">
      <c r="A216" s="51" t="s">
        <v>44</v>
      </c>
      <c r="B216" s="52" t="s">
        <v>45</v>
      </c>
      <c r="C216" s="53" t="s">
        <v>46</v>
      </c>
      <c r="D216" s="52" t="s">
        <v>14</v>
      </c>
      <c r="E216" s="54" t="s">
        <v>47</v>
      </c>
      <c r="F216" s="54" t="s">
        <v>48</v>
      </c>
      <c r="G216" s="54" t="s">
        <v>49</v>
      </c>
      <c r="H216" s="55" t="s">
        <v>50</v>
      </c>
    </row>
    <row r="217" spans="1:8" ht="15">
      <c r="A217" s="56" t="s">
        <v>115</v>
      </c>
      <c r="B217" s="57">
        <v>6</v>
      </c>
      <c r="C217" s="58">
        <v>63.66</v>
      </c>
      <c r="D217" s="59">
        <v>2</v>
      </c>
      <c r="E217" s="60"/>
      <c r="F217" s="60"/>
      <c r="G217" s="60"/>
      <c r="H217" s="61">
        <f aca="true" t="shared" si="21" ref="H217:H222">C217+D217*5+E217*10+-F217*10-G217*5</f>
        <v>73.66</v>
      </c>
    </row>
    <row r="218" spans="1:8" ht="15">
      <c r="A218" s="56"/>
      <c r="B218" s="57">
        <v>7</v>
      </c>
      <c r="C218" s="58">
        <v>57.87</v>
      </c>
      <c r="D218" s="59">
        <v>1</v>
      </c>
      <c r="E218" s="60"/>
      <c r="F218" s="60"/>
      <c r="G218" s="60">
        <v>1</v>
      </c>
      <c r="H218" s="61">
        <f t="shared" si="21"/>
        <v>57.87</v>
      </c>
    </row>
    <row r="219" spans="1:8" ht="15">
      <c r="A219" s="56"/>
      <c r="B219" s="57">
        <v>8</v>
      </c>
      <c r="C219" s="58">
        <v>62.3</v>
      </c>
      <c r="D219" s="59">
        <v>2</v>
      </c>
      <c r="E219" s="60"/>
      <c r="F219" s="60"/>
      <c r="G219" s="60"/>
      <c r="H219" s="61">
        <f t="shared" si="21"/>
        <v>72.3</v>
      </c>
    </row>
    <row r="220" spans="1:8" ht="15">
      <c r="A220" s="56"/>
      <c r="B220" s="57">
        <v>9</v>
      </c>
      <c r="C220" s="58">
        <v>67.58</v>
      </c>
      <c r="D220" s="59">
        <v>3</v>
      </c>
      <c r="E220" s="60"/>
      <c r="F220" s="60"/>
      <c r="G220" s="60"/>
      <c r="H220" s="61">
        <f t="shared" si="21"/>
        <v>82.58</v>
      </c>
    </row>
    <row r="221" spans="1:8" ht="15">
      <c r="A221" s="56"/>
      <c r="B221" s="57">
        <v>10</v>
      </c>
      <c r="C221" s="58">
        <v>51.25</v>
      </c>
      <c r="D221" s="59"/>
      <c r="E221" s="60"/>
      <c r="F221" s="60"/>
      <c r="G221" s="60"/>
      <c r="H221" s="61">
        <f t="shared" si="21"/>
        <v>51.25</v>
      </c>
    </row>
    <row r="222" spans="1:8" ht="15">
      <c r="A222" s="56"/>
      <c r="B222" s="57"/>
      <c r="C222" s="58"/>
      <c r="D222" s="59"/>
      <c r="E222" s="60"/>
      <c r="F222" s="60"/>
      <c r="G222" s="60"/>
      <c r="H222" s="61">
        <f t="shared" si="21"/>
        <v>0</v>
      </c>
    </row>
    <row r="223" spans="1:8" ht="15.75" thickBot="1">
      <c r="A223" s="62" t="s">
        <v>52</v>
      </c>
      <c r="B223" s="63"/>
      <c r="C223" s="64">
        <f>C217+C218+C219+C220+C221+C222</f>
        <v>302.65999999999997</v>
      </c>
      <c r="D223" s="65">
        <f>(D217+D218+D219+D220+D221+D222)*5</f>
        <v>40</v>
      </c>
      <c r="E223" s="66">
        <f>(E217+E218+E219+E220+E221+E222)*10</f>
        <v>0</v>
      </c>
      <c r="F223" s="66">
        <f>(F217+F218+F219+F220+F221+F222)*10</f>
        <v>0</v>
      </c>
      <c r="G223" s="66">
        <f>(G217+G218+G219+G220+G221+G222)*5</f>
        <v>5</v>
      </c>
      <c r="H223" s="67">
        <f>C223+D223+E223+-F223-G223</f>
        <v>337.65999999999997</v>
      </c>
    </row>
    <row r="224" spans="1:8" ht="15.75" thickBot="1">
      <c r="A224" s="68"/>
      <c r="B224" s="69"/>
      <c r="C224" s="70"/>
      <c r="D224" s="71">
        <f>D223/5</f>
        <v>8</v>
      </c>
      <c r="E224" s="72"/>
      <c r="F224" s="72"/>
      <c r="G224" s="72"/>
      <c r="H224" s="73">
        <f>H217+H218+H219+H220+H221+H222</f>
        <v>337.65999999999997</v>
      </c>
    </row>
    <row r="225" spans="1:8" ht="15.75" thickBot="1">
      <c r="A225" s="74"/>
      <c r="B225" s="5"/>
      <c r="C225" s="4"/>
      <c r="D225" s="5"/>
      <c r="E225" s="3"/>
      <c r="F225" s="3"/>
      <c r="G225" s="3"/>
      <c r="H225" s="4"/>
    </row>
    <row r="226" spans="1:8" ht="15">
      <c r="A226" s="51" t="s">
        <v>44</v>
      </c>
      <c r="B226" s="52" t="s">
        <v>45</v>
      </c>
      <c r="C226" s="53" t="s">
        <v>46</v>
      </c>
      <c r="D226" s="52" t="s">
        <v>14</v>
      </c>
      <c r="E226" s="54" t="s">
        <v>47</v>
      </c>
      <c r="F226" s="54" t="s">
        <v>48</v>
      </c>
      <c r="G226" s="54" t="s">
        <v>49</v>
      </c>
      <c r="H226" s="55" t="s">
        <v>50</v>
      </c>
    </row>
    <row r="227" spans="1:8" ht="15">
      <c r="A227" s="56" t="s">
        <v>116</v>
      </c>
      <c r="B227" s="57">
        <v>6</v>
      </c>
      <c r="C227" s="58">
        <v>74.17</v>
      </c>
      <c r="D227" s="59"/>
      <c r="E227" s="60"/>
      <c r="F227" s="60"/>
      <c r="G227" s="60"/>
      <c r="H227" s="61">
        <f aca="true" t="shared" si="22" ref="H227:H232">C227+D227*5+E227*10+-F227*10-G227*5</f>
        <v>74.17</v>
      </c>
    </row>
    <row r="228" spans="1:8" ht="15">
      <c r="A228" s="56"/>
      <c r="B228" s="57">
        <v>7</v>
      </c>
      <c r="C228" s="58">
        <v>76.89</v>
      </c>
      <c r="D228" s="59"/>
      <c r="E228" s="60"/>
      <c r="F228" s="60"/>
      <c r="G228" s="60">
        <v>1</v>
      </c>
      <c r="H228" s="61">
        <f t="shared" si="22"/>
        <v>71.89</v>
      </c>
    </row>
    <row r="229" spans="1:8" ht="15">
      <c r="A229" s="56"/>
      <c r="B229" s="57">
        <v>8</v>
      </c>
      <c r="C229" s="58">
        <v>77.17</v>
      </c>
      <c r="D229" s="59">
        <v>2</v>
      </c>
      <c r="E229" s="60"/>
      <c r="F229" s="60"/>
      <c r="G229" s="60"/>
      <c r="H229" s="61">
        <f t="shared" si="22"/>
        <v>87.17</v>
      </c>
    </row>
    <row r="230" spans="1:8" ht="15">
      <c r="A230" s="56"/>
      <c r="B230" s="57">
        <v>9</v>
      </c>
      <c r="C230" s="58">
        <v>90.24</v>
      </c>
      <c r="D230" s="59">
        <v>5</v>
      </c>
      <c r="E230" s="60"/>
      <c r="F230" s="60"/>
      <c r="G230" s="60"/>
      <c r="H230" s="61">
        <f t="shared" si="22"/>
        <v>115.24</v>
      </c>
    </row>
    <row r="231" spans="1:8" ht="15">
      <c r="A231" s="56"/>
      <c r="B231" s="57">
        <v>10</v>
      </c>
      <c r="C231" s="58">
        <v>62.31</v>
      </c>
      <c r="D231" s="59">
        <v>1</v>
      </c>
      <c r="E231" s="60"/>
      <c r="F231" s="60"/>
      <c r="G231" s="60"/>
      <c r="H231" s="61">
        <f t="shared" si="22"/>
        <v>67.31</v>
      </c>
    </row>
    <row r="232" spans="1:8" ht="15">
      <c r="A232" s="56"/>
      <c r="B232" s="57"/>
      <c r="C232" s="58"/>
      <c r="D232" s="59"/>
      <c r="E232" s="60"/>
      <c r="F232" s="60"/>
      <c r="G232" s="60"/>
      <c r="H232" s="61">
        <f t="shared" si="22"/>
        <v>0</v>
      </c>
    </row>
    <row r="233" spans="1:8" ht="15.75" thickBot="1">
      <c r="A233" s="62" t="s">
        <v>52</v>
      </c>
      <c r="B233" s="63"/>
      <c r="C233" s="64">
        <f>C227+C228+C229+C230+C231+C232</f>
        <v>380.78000000000003</v>
      </c>
      <c r="D233" s="65">
        <f>(D227+D228+D229+D230+D231+D232)*5</f>
        <v>40</v>
      </c>
      <c r="E233" s="66">
        <f>(E227+E228+E229+E230+E231+E232)*10</f>
        <v>0</v>
      </c>
      <c r="F233" s="66">
        <f>(F227+F228+F229+F230+F231+F232)*10</f>
        <v>0</v>
      </c>
      <c r="G233" s="66">
        <f>(G227+G228+G229+G230+G231+G232)*5</f>
        <v>5</v>
      </c>
      <c r="H233" s="67">
        <f>C233+D233+E233+-F233-G233</f>
        <v>415.78000000000003</v>
      </c>
    </row>
    <row r="234" spans="1:8" ht="15.75" thickBot="1">
      <c r="A234" s="68"/>
      <c r="B234" s="69"/>
      <c r="C234" s="70"/>
      <c r="D234" s="71">
        <f>D233/5</f>
        <v>8</v>
      </c>
      <c r="E234" s="72"/>
      <c r="F234" s="72"/>
      <c r="G234" s="72"/>
      <c r="H234" s="73">
        <f>H227+H228+H229+H230+H231+H232</f>
        <v>415.78000000000003</v>
      </c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8.75" thickBot="1">
      <c r="A237" s="11" t="s">
        <v>26</v>
      </c>
      <c r="B237" s="5"/>
      <c r="C237" s="4"/>
      <c r="D237" s="5"/>
      <c r="E237" s="3"/>
      <c r="F237" s="3"/>
      <c r="G237" s="3"/>
      <c r="H237" s="4"/>
    </row>
    <row r="238" spans="1:8" ht="15">
      <c r="A238" s="51" t="s">
        <v>44</v>
      </c>
      <c r="B238" s="52" t="s">
        <v>45</v>
      </c>
      <c r="C238" s="53" t="s">
        <v>46</v>
      </c>
      <c r="D238" s="52" t="s">
        <v>14</v>
      </c>
      <c r="E238" s="54" t="s">
        <v>47</v>
      </c>
      <c r="F238" s="54" t="s">
        <v>48</v>
      </c>
      <c r="G238" s="54" t="s">
        <v>49</v>
      </c>
      <c r="H238" s="55" t="s">
        <v>50</v>
      </c>
    </row>
    <row r="239" spans="1:8" ht="15">
      <c r="A239" s="56" t="s">
        <v>71</v>
      </c>
      <c r="B239" s="57">
        <v>6</v>
      </c>
      <c r="C239" s="58">
        <v>43.31</v>
      </c>
      <c r="D239" s="59"/>
      <c r="E239" s="60"/>
      <c r="F239" s="60"/>
      <c r="G239" s="60"/>
      <c r="H239" s="61">
        <f aca="true" t="shared" si="23" ref="H239:H244">C239+D239*5+E239*10+-F239*10-G239*5</f>
        <v>43.31</v>
      </c>
    </row>
    <row r="240" spans="1:8" ht="15">
      <c r="A240" s="56"/>
      <c r="B240" s="57">
        <v>7</v>
      </c>
      <c r="C240" s="58">
        <v>31.34</v>
      </c>
      <c r="D240" s="59"/>
      <c r="E240" s="60"/>
      <c r="F240" s="60"/>
      <c r="G240" s="60">
        <v>1</v>
      </c>
      <c r="H240" s="61">
        <f t="shared" si="23"/>
        <v>26.34</v>
      </c>
    </row>
    <row r="241" spans="1:8" ht="15">
      <c r="A241" s="56"/>
      <c r="B241" s="57">
        <v>8</v>
      </c>
      <c r="C241" s="58">
        <v>31.62</v>
      </c>
      <c r="D241" s="59"/>
      <c r="E241" s="60"/>
      <c r="F241" s="60"/>
      <c r="G241" s="60"/>
      <c r="H241" s="61">
        <f t="shared" si="23"/>
        <v>31.62</v>
      </c>
    </row>
    <row r="242" spans="1:8" ht="15">
      <c r="A242" s="56"/>
      <c r="B242" s="57">
        <v>9</v>
      </c>
      <c r="C242" s="58">
        <v>35.61</v>
      </c>
      <c r="D242" s="59"/>
      <c r="E242" s="60"/>
      <c r="F242" s="60"/>
      <c r="G242" s="60"/>
      <c r="H242" s="61">
        <f t="shared" si="23"/>
        <v>35.61</v>
      </c>
    </row>
    <row r="243" spans="1:8" ht="15">
      <c r="A243" s="56"/>
      <c r="B243" s="57">
        <v>10</v>
      </c>
      <c r="C243" s="58">
        <v>31.88</v>
      </c>
      <c r="D243" s="59"/>
      <c r="E243" s="60"/>
      <c r="F243" s="60"/>
      <c r="G243" s="60"/>
      <c r="H243" s="61">
        <f t="shared" si="23"/>
        <v>31.88</v>
      </c>
    </row>
    <row r="244" spans="1:8" ht="15">
      <c r="A244" s="56"/>
      <c r="B244" s="57"/>
      <c r="C244" s="58"/>
      <c r="D244" s="59"/>
      <c r="E244" s="60"/>
      <c r="F244" s="60"/>
      <c r="G244" s="60"/>
      <c r="H244" s="61">
        <f t="shared" si="23"/>
        <v>0</v>
      </c>
    </row>
    <row r="245" spans="1:8" ht="15.75" thickBot="1">
      <c r="A245" s="62" t="s">
        <v>52</v>
      </c>
      <c r="B245" s="63"/>
      <c r="C245" s="64">
        <f>C239+C240+C241+C242+C243+C244</f>
        <v>173.76</v>
      </c>
      <c r="D245" s="65">
        <f>(D239+D240+D241+D242+D243+D244)*5</f>
        <v>0</v>
      </c>
      <c r="E245" s="66">
        <f>(E239+E240+E241+E242+E243+E244)*10</f>
        <v>0</v>
      </c>
      <c r="F245" s="66">
        <f>(F239+F240+F241+F242+F243+F244)*10</f>
        <v>0</v>
      </c>
      <c r="G245" s="66">
        <f>(G239+G240+G241+G242+G243+G244)*5</f>
        <v>5</v>
      </c>
      <c r="H245" s="67">
        <f>C245+D245+E245+-F245-G245</f>
        <v>168.76</v>
      </c>
    </row>
    <row r="246" spans="1:8" ht="15.75" thickBot="1">
      <c r="A246" s="68"/>
      <c r="B246" s="69"/>
      <c r="C246" s="70"/>
      <c r="D246" s="71">
        <f>D245/5</f>
        <v>0</v>
      </c>
      <c r="E246" s="72"/>
      <c r="F246" s="72"/>
      <c r="G246" s="72"/>
      <c r="H246" s="73">
        <f>H239+H240+H241+H242+H243+H244</f>
        <v>168.76</v>
      </c>
    </row>
    <row r="247" spans="1:8" ht="15.75" thickBot="1">
      <c r="A247" s="74"/>
      <c r="B247" s="5"/>
      <c r="C247" s="4"/>
      <c r="D247" s="5"/>
      <c r="E247" s="3"/>
      <c r="F247" s="3"/>
      <c r="G247" s="3"/>
      <c r="H247" s="4"/>
    </row>
    <row r="248" spans="1:8" ht="15">
      <c r="A248" s="51" t="s">
        <v>44</v>
      </c>
      <c r="B248" s="52" t="s">
        <v>45</v>
      </c>
      <c r="C248" s="53" t="s">
        <v>46</v>
      </c>
      <c r="D248" s="52" t="s">
        <v>14</v>
      </c>
      <c r="E248" s="54" t="s">
        <v>47</v>
      </c>
      <c r="F248" s="54" t="s">
        <v>48</v>
      </c>
      <c r="G248" s="54" t="s">
        <v>49</v>
      </c>
      <c r="H248" s="55" t="s">
        <v>50</v>
      </c>
    </row>
    <row r="249" spans="1:8" ht="15">
      <c r="A249" s="56" t="s">
        <v>70</v>
      </c>
      <c r="B249" s="57">
        <v>6</v>
      </c>
      <c r="C249" s="58">
        <v>43.73</v>
      </c>
      <c r="D249" s="59">
        <v>1</v>
      </c>
      <c r="E249" s="60"/>
      <c r="F249" s="60"/>
      <c r="G249" s="60"/>
      <c r="H249" s="61">
        <f aca="true" t="shared" si="24" ref="H249:H254">C249+D249*5+E249*10+-F249*10-G249*5</f>
        <v>48.73</v>
      </c>
    </row>
    <row r="250" spans="1:8" ht="15">
      <c r="A250" s="56"/>
      <c r="B250" s="57">
        <v>7</v>
      </c>
      <c r="C250" s="58">
        <v>28.73</v>
      </c>
      <c r="D250" s="59"/>
      <c r="E250" s="60"/>
      <c r="F250" s="60"/>
      <c r="G250" s="60">
        <v>1</v>
      </c>
      <c r="H250" s="61">
        <f t="shared" si="24"/>
        <v>23.73</v>
      </c>
    </row>
    <row r="251" spans="1:8" ht="15">
      <c r="A251" s="56"/>
      <c r="B251" s="57">
        <v>8</v>
      </c>
      <c r="C251" s="58">
        <v>35.53</v>
      </c>
      <c r="D251" s="59">
        <v>1</v>
      </c>
      <c r="E251" s="60"/>
      <c r="F251" s="60"/>
      <c r="G251" s="60"/>
      <c r="H251" s="61">
        <f t="shared" si="24"/>
        <v>40.53</v>
      </c>
    </row>
    <row r="252" spans="1:8" ht="15">
      <c r="A252" s="56"/>
      <c r="B252" s="57">
        <v>9</v>
      </c>
      <c r="C252" s="58">
        <v>29.8</v>
      </c>
      <c r="D252" s="59">
        <v>1</v>
      </c>
      <c r="E252" s="60"/>
      <c r="F252" s="60"/>
      <c r="G252" s="60"/>
      <c r="H252" s="61">
        <f t="shared" si="24"/>
        <v>34.8</v>
      </c>
    </row>
    <row r="253" spans="1:8" ht="15">
      <c r="A253" s="56"/>
      <c r="B253" s="57">
        <v>10</v>
      </c>
      <c r="C253" s="58">
        <v>31.89</v>
      </c>
      <c r="D253" s="59">
        <v>3</v>
      </c>
      <c r="E253" s="60"/>
      <c r="F253" s="60"/>
      <c r="G253" s="60"/>
      <c r="H253" s="61">
        <f t="shared" si="24"/>
        <v>46.89</v>
      </c>
    </row>
    <row r="254" spans="1:8" ht="15">
      <c r="A254" s="56"/>
      <c r="B254" s="57"/>
      <c r="C254" s="58"/>
      <c r="D254" s="59"/>
      <c r="E254" s="60"/>
      <c r="F254" s="60"/>
      <c r="G254" s="60"/>
      <c r="H254" s="61">
        <f t="shared" si="24"/>
        <v>0</v>
      </c>
    </row>
    <row r="255" spans="1:8" ht="15.75" thickBot="1">
      <c r="A255" s="62" t="s">
        <v>52</v>
      </c>
      <c r="B255" s="63"/>
      <c r="C255" s="64">
        <f>C249+C250+C251+C252+C253+C254</f>
        <v>169.68</v>
      </c>
      <c r="D255" s="65">
        <f>(D249+D250+D251+D252+D253+D254)*5</f>
        <v>30</v>
      </c>
      <c r="E255" s="66">
        <f>(E249+E250+E251+E252+E253+E254)*10</f>
        <v>0</v>
      </c>
      <c r="F255" s="66">
        <f>(F249+F250+F251+F252+F253+F254)*10</f>
        <v>0</v>
      </c>
      <c r="G255" s="66">
        <f>(G249+G250+G251+G252+G253+G254)*5</f>
        <v>5</v>
      </c>
      <c r="H255" s="67">
        <f>C255+D255+E255+-F255-G255</f>
        <v>194.68</v>
      </c>
    </row>
    <row r="256" spans="1:8" ht="15.75" thickBot="1">
      <c r="A256" s="68"/>
      <c r="B256" s="69"/>
      <c r="C256" s="70"/>
      <c r="D256" s="71">
        <f>D255/5</f>
        <v>6</v>
      </c>
      <c r="E256" s="72"/>
      <c r="F256" s="72"/>
      <c r="G256" s="72"/>
      <c r="H256" s="73">
        <f>H249+H250+H251+H252+H253+H254</f>
        <v>194.68</v>
      </c>
    </row>
    <row r="257" spans="1:8" ht="15.75" thickBot="1">
      <c r="A257" s="74"/>
      <c r="B257" s="5"/>
      <c r="C257" s="4"/>
      <c r="D257" s="5"/>
      <c r="E257" s="3"/>
      <c r="F257" s="3"/>
      <c r="G257" s="3"/>
      <c r="H257" s="4"/>
    </row>
    <row r="258" spans="1:8" ht="15">
      <c r="A258" s="51" t="s">
        <v>44</v>
      </c>
      <c r="B258" s="52" t="s">
        <v>45</v>
      </c>
      <c r="C258" s="53" t="s">
        <v>46</v>
      </c>
      <c r="D258" s="52" t="s">
        <v>14</v>
      </c>
      <c r="E258" s="54" t="s">
        <v>47</v>
      </c>
      <c r="F258" s="54" t="s">
        <v>48</v>
      </c>
      <c r="G258" s="54" t="s">
        <v>49</v>
      </c>
      <c r="H258" s="55" t="s">
        <v>50</v>
      </c>
    </row>
    <row r="259" spans="1:8" ht="15">
      <c r="A259" s="56" t="s">
        <v>117</v>
      </c>
      <c r="B259" s="57">
        <v>6</v>
      </c>
      <c r="C259" s="58">
        <v>41.64</v>
      </c>
      <c r="D259" s="59">
        <v>1</v>
      </c>
      <c r="E259" s="60"/>
      <c r="F259" s="60"/>
      <c r="G259" s="60"/>
      <c r="H259" s="61">
        <f aca="true" t="shared" si="25" ref="H259:H264">C259+D259*5+E259*10+-F259*10-G259*5</f>
        <v>46.64</v>
      </c>
    </row>
    <row r="260" spans="1:8" ht="15">
      <c r="A260" s="56"/>
      <c r="B260" s="57">
        <v>7</v>
      </c>
      <c r="C260" s="58">
        <v>35.5</v>
      </c>
      <c r="D260" s="59"/>
      <c r="E260" s="60"/>
      <c r="F260" s="60"/>
      <c r="G260" s="60">
        <v>1</v>
      </c>
      <c r="H260" s="61">
        <f t="shared" si="25"/>
        <v>30.5</v>
      </c>
    </row>
    <row r="261" spans="1:8" ht="15">
      <c r="A261" s="56"/>
      <c r="B261" s="57">
        <v>8</v>
      </c>
      <c r="C261" s="58">
        <v>36.82</v>
      </c>
      <c r="D261" s="59">
        <v>2</v>
      </c>
      <c r="E261" s="60"/>
      <c r="F261" s="60"/>
      <c r="G261" s="60"/>
      <c r="H261" s="61">
        <f t="shared" si="25"/>
        <v>46.82</v>
      </c>
    </row>
    <row r="262" spans="1:8" ht="15">
      <c r="A262" s="56"/>
      <c r="B262" s="57">
        <v>9</v>
      </c>
      <c r="C262" s="58">
        <v>38.05</v>
      </c>
      <c r="D262" s="59"/>
      <c r="E262" s="60"/>
      <c r="F262" s="60"/>
      <c r="G262" s="60"/>
      <c r="H262" s="61">
        <f t="shared" si="25"/>
        <v>38.05</v>
      </c>
    </row>
    <row r="263" spans="1:8" ht="15">
      <c r="A263" s="56"/>
      <c r="B263" s="57">
        <v>10</v>
      </c>
      <c r="C263" s="58">
        <v>33.41</v>
      </c>
      <c r="D263" s="59"/>
      <c r="E263" s="60"/>
      <c r="F263" s="60"/>
      <c r="G263" s="60"/>
      <c r="H263" s="61">
        <f t="shared" si="25"/>
        <v>33.41</v>
      </c>
    </row>
    <row r="264" spans="1:8" ht="15">
      <c r="A264" s="56"/>
      <c r="B264" s="57"/>
      <c r="C264" s="58"/>
      <c r="D264" s="59"/>
      <c r="E264" s="60"/>
      <c r="F264" s="60"/>
      <c r="G264" s="60"/>
      <c r="H264" s="61">
        <f t="shared" si="25"/>
        <v>0</v>
      </c>
    </row>
    <row r="265" spans="1:8" ht="15.75" thickBot="1">
      <c r="A265" s="62" t="s">
        <v>52</v>
      </c>
      <c r="B265" s="63"/>
      <c r="C265" s="64">
        <f>C259+C260+C261+C262+C263+C264</f>
        <v>185.42</v>
      </c>
      <c r="D265" s="65">
        <f>(D259+D260+D261+D262+D263+D264)*5</f>
        <v>15</v>
      </c>
      <c r="E265" s="66">
        <f>(E259+E260+E261+E262+E263+E264)*10</f>
        <v>0</v>
      </c>
      <c r="F265" s="66">
        <f>(F259+F260+F261+F262+F263+F264)*10</f>
        <v>0</v>
      </c>
      <c r="G265" s="66">
        <f>(G259+G260+G261+G262+G263+G264)*5</f>
        <v>5</v>
      </c>
      <c r="H265" s="67">
        <f>C265+D265+E265+-F265-G265</f>
        <v>195.42</v>
      </c>
    </row>
    <row r="266" spans="1:8" ht="15.75" thickBot="1">
      <c r="A266" s="68"/>
      <c r="B266" s="69"/>
      <c r="C266" s="70"/>
      <c r="D266" s="71">
        <f>D265/5</f>
        <v>3</v>
      </c>
      <c r="E266" s="72"/>
      <c r="F266" s="72"/>
      <c r="G266" s="72"/>
      <c r="H266" s="73">
        <f>H259+H260+H261+H262+H263+H264</f>
        <v>195.42</v>
      </c>
    </row>
    <row r="267" spans="1:8" ht="15.75" thickBot="1">
      <c r="A267" s="74"/>
      <c r="B267" s="5"/>
      <c r="C267" s="4"/>
      <c r="D267" s="5"/>
      <c r="E267" s="3"/>
      <c r="F267" s="3"/>
      <c r="G267" s="3"/>
      <c r="H267" s="4"/>
    </row>
    <row r="268" spans="1:8" ht="15">
      <c r="A268" s="51" t="s">
        <v>44</v>
      </c>
      <c r="B268" s="52" t="s">
        <v>45</v>
      </c>
      <c r="C268" s="53" t="s">
        <v>46</v>
      </c>
      <c r="D268" s="52" t="s">
        <v>14</v>
      </c>
      <c r="E268" s="54" t="s">
        <v>47</v>
      </c>
      <c r="F268" s="54" t="s">
        <v>48</v>
      </c>
      <c r="G268" s="54" t="s">
        <v>49</v>
      </c>
      <c r="H268" s="55" t="s">
        <v>50</v>
      </c>
    </row>
    <row r="269" spans="1:8" ht="15">
      <c r="A269" s="56" t="s">
        <v>72</v>
      </c>
      <c r="B269" s="57">
        <v>6</v>
      </c>
      <c r="C269" s="58">
        <v>51.44</v>
      </c>
      <c r="D269" s="59"/>
      <c r="E269" s="60"/>
      <c r="F269" s="60"/>
      <c r="G269" s="60"/>
      <c r="H269" s="61">
        <f aca="true" t="shared" si="26" ref="H269:H274">C269+D269*5+E269*10+-F269*10-G269*5</f>
        <v>51.44</v>
      </c>
    </row>
    <row r="270" spans="1:8" ht="15">
      <c r="A270" s="56"/>
      <c r="B270" s="57">
        <v>7</v>
      </c>
      <c r="C270" s="58">
        <v>50.85</v>
      </c>
      <c r="D270" s="59"/>
      <c r="E270" s="60"/>
      <c r="F270" s="60"/>
      <c r="G270" s="60">
        <v>1</v>
      </c>
      <c r="H270" s="61">
        <f t="shared" si="26"/>
        <v>45.85</v>
      </c>
    </row>
    <row r="271" spans="1:8" ht="15">
      <c r="A271" s="56"/>
      <c r="B271" s="57">
        <v>8</v>
      </c>
      <c r="C271" s="58">
        <v>56.99</v>
      </c>
      <c r="D271" s="59"/>
      <c r="E271" s="60"/>
      <c r="F271" s="60"/>
      <c r="G271" s="60"/>
      <c r="H271" s="61">
        <f t="shared" si="26"/>
        <v>56.99</v>
      </c>
    </row>
    <row r="272" spans="1:8" ht="15">
      <c r="A272" s="56"/>
      <c r="B272" s="57">
        <v>9</v>
      </c>
      <c r="C272" s="58">
        <v>50.73</v>
      </c>
      <c r="D272" s="59"/>
      <c r="E272" s="60"/>
      <c r="F272" s="60"/>
      <c r="G272" s="60"/>
      <c r="H272" s="61">
        <f t="shared" si="26"/>
        <v>50.73</v>
      </c>
    </row>
    <row r="273" spans="1:8" ht="15">
      <c r="A273" s="56"/>
      <c r="B273" s="57">
        <v>10</v>
      </c>
      <c r="C273" s="58">
        <v>48.55</v>
      </c>
      <c r="D273" s="59"/>
      <c r="E273" s="60"/>
      <c r="F273" s="60"/>
      <c r="G273" s="60"/>
      <c r="H273" s="61">
        <f t="shared" si="26"/>
        <v>48.55</v>
      </c>
    </row>
    <row r="274" spans="1:8" ht="15">
      <c r="A274" s="56"/>
      <c r="B274" s="57"/>
      <c r="C274" s="58"/>
      <c r="D274" s="59"/>
      <c r="E274" s="60"/>
      <c r="F274" s="60"/>
      <c r="G274" s="60"/>
      <c r="H274" s="61">
        <f t="shared" si="26"/>
        <v>0</v>
      </c>
    </row>
    <row r="275" spans="1:8" ht="15.75" thickBot="1">
      <c r="A275" s="62" t="s">
        <v>52</v>
      </c>
      <c r="B275" s="63"/>
      <c r="C275" s="64">
        <f>C269+C270+C271+C272+C273+C274</f>
        <v>258.56</v>
      </c>
      <c r="D275" s="65">
        <f>(D269+D270+D271+D272+D273+D274)*5</f>
        <v>0</v>
      </c>
      <c r="E275" s="66">
        <f>(E269+E270+E271+E272+E273+E274)*10</f>
        <v>0</v>
      </c>
      <c r="F275" s="66">
        <f>(F269+F270+F271+F272+F273+F274)*10</f>
        <v>0</v>
      </c>
      <c r="G275" s="66">
        <f>(G269+G270+G271+G272+G273+G274)*5</f>
        <v>5</v>
      </c>
      <c r="H275" s="67">
        <f>C275+D275+E275+-F275-G275</f>
        <v>253.56</v>
      </c>
    </row>
    <row r="276" spans="1:8" ht="15.75" thickBot="1">
      <c r="A276" s="68"/>
      <c r="B276" s="69"/>
      <c r="C276" s="70"/>
      <c r="D276" s="71">
        <f>D275/5</f>
        <v>0</v>
      </c>
      <c r="E276" s="72"/>
      <c r="F276" s="72"/>
      <c r="G276" s="72"/>
      <c r="H276" s="73">
        <f>H269+H270+H271+H272+H273+H274</f>
        <v>253.56</v>
      </c>
    </row>
    <row r="277" spans="1:8" ht="15.75" thickBot="1">
      <c r="A277" s="74"/>
      <c r="B277" s="5"/>
      <c r="C277" s="4"/>
      <c r="D277" s="5"/>
      <c r="E277" s="3"/>
      <c r="F277" s="3"/>
      <c r="G277" s="3"/>
      <c r="H277" s="4"/>
    </row>
    <row r="278" spans="1:8" ht="15">
      <c r="A278" s="51" t="s">
        <v>44</v>
      </c>
      <c r="B278" s="52" t="s">
        <v>45</v>
      </c>
      <c r="C278" s="53" t="s">
        <v>46</v>
      </c>
      <c r="D278" s="52" t="s">
        <v>14</v>
      </c>
      <c r="E278" s="54" t="s">
        <v>47</v>
      </c>
      <c r="F278" s="54" t="s">
        <v>48</v>
      </c>
      <c r="G278" s="54" t="s">
        <v>49</v>
      </c>
      <c r="H278" s="55" t="s">
        <v>50</v>
      </c>
    </row>
    <row r="279" spans="1:8" ht="15">
      <c r="A279" s="56" t="s">
        <v>74</v>
      </c>
      <c r="B279" s="57">
        <v>6</v>
      </c>
      <c r="C279" s="58">
        <v>46.8</v>
      </c>
      <c r="D279" s="59">
        <v>2</v>
      </c>
      <c r="E279" s="60"/>
      <c r="F279" s="60"/>
      <c r="G279" s="60"/>
      <c r="H279" s="61">
        <f aca="true" t="shared" si="27" ref="H279:H284">C279+D279*5+E279*10+-F279*10-G279*5</f>
        <v>56.8</v>
      </c>
    </row>
    <row r="280" spans="1:8" ht="15">
      <c r="A280" s="56"/>
      <c r="B280" s="57">
        <v>7</v>
      </c>
      <c r="C280" s="58">
        <v>41.64</v>
      </c>
      <c r="D280" s="59">
        <v>2</v>
      </c>
      <c r="E280" s="60"/>
      <c r="F280" s="60"/>
      <c r="G280" s="60">
        <v>1</v>
      </c>
      <c r="H280" s="61">
        <f t="shared" si="27"/>
        <v>46.64</v>
      </c>
    </row>
    <row r="281" spans="1:8" ht="15">
      <c r="A281" s="56"/>
      <c r="B281" s="57">
        <v>8</v>
      </c>
      <c r="C281" s="58">
        <v>40.64</v>
      </c>
      <c r="D281" s="59">
        <v>2</v>
      </c>
      <c r="E281" s="60"/>
      <c r="F281" s="60"/>
      <c r="G281" s="60"/>
      <c r="H281" s="61">
        <f t="shared" si="27"/>
        <v>50.64</v>
      </c>
    </row>
    <row r="282" spans="1:8" ht="15">
      <c r="A282" s="56"/>
      <c r="B282" s="57">
        <v>9</v>
      </c>
      <c r="C282" s="58">
        <v>45.42</v>
      </c>
      <c r="D282" s="59">
        <v>4</v>
      </c>
      <c r="E282" s="60"/>
      <c r="F282" s="60"/>
      <c r="G282" s="60"/>
      <c r="H282" s="61">
        <f t="shared" si="27"/>
        <v>65.42</v>
      </c>
    </row>
    <row r="283" spans="1:8" ht="15">
      <c r="A283" s="56"/>
      <c r="B283" s="57">
        <v>10</v>
      </c>
      <c r="C283" s="58">
        <v>47.2</v>
      </c>
      <c r="D283" s="59">
        <v>1</v>
      </c>
      <c r="E283" s="60"/>
      <c r="F283" s="60"/>
      <c r="G283" s="60"/>
      <c r="H283" s="61">
        <f t="shared" si="27"/>
        <v>52.2</v>
      </c>
    </row>
    <row r="284" spans="1:8" ht="15">
      <c r="A284" s="56"/>
      <c r="B284" s="57"/>
      <c r="C284" s="58"/>
      <c r="D284" s="59"/>
      <c r="E284" s="60"/>
      <c r="F284" s="60"/>
      <c r="G284" s="60"/>
      <c r="H284" s="61">
        <f t="shared" si="27"/>
        <v>0</v>
      </c>
    </row>
    <row r="285" spans="1:8" ht="15.75" thickBot="1">
      <c r="A285" s="62" t="s">
        <v>52</v>
      </c>
      <c r="B285" s="63"/>
      <c r="C285" s="64">
        <f>C279+C280+C281+C282+C283+C284</f>
        <v>221.7</v>
      </c>
      <c r="D285" s="65">
        <f>(D279+D280+D281+D282+D283+D284)*5</f>
        <v>55</v>
      </c>
      <c r="E285" s="66">
        <f>(E279+E280+E281+E282+E283+E284)*10</f>
        <v>0</v>
      </c>
      <c r="F285" s="66">
        <f>(F279+F280+F281+F282+F283+F284)*10</f>
        <v>0</v>
      </c>
      <c r="G285" s="66">
        <f>(G279+G280+G281+G282+G283+G284)*5</f>
        <v>5</v>
      </c>
      <c r="H285" s="67">
        <f>C285+D285+E285+-F285-G285</f>
        <v>271.7</v>
      </c>
    </row>
    <row r="286" spans="1:8" ht="15.75" thickBot="1">
      <c r="A286" s="68"/>
      <c r="B286" s="69"/>
      <c r="C286" s="70"/>
      <c r="D286" s="71">
        <f>D285/5</f>
        <v>11</v>
      </c>
      <c r="E286" s="72"/>
      <c r="F286" s="72"/>
      <c r="G286" s="72"/>
      <c r="H286" s="73">
        <f>H279+H280+H281+H282+H283+H284</f>
        <v>271.7</v>
      </c>
    </row>
    <row r="287" spans="1:8" ht="15.75" thickBot="1">
      <c r="A287" s="74"/>
      <c r="B287" s="5"/>
      <c r="C287" s="4"/>
      <c r="D287" s="5"/>
      <c r="E287" s="3"/>
      <c r="F287" s="3"/>
      <c r="G287" s="3"/>
      <c r="H287" s="4"/>
    </row>
    <row r="288" spans="1:8" ht="15">
      <c r="A288" s="51" t="s">
        <v>44</v>
      </c>
      <c r="B288" s="52" t="s">
        <v>45</v>
      </c>
      <c r="C288" s="53" t="s">
        <v>46</v>
      </c>
      <c r="D288" s="52" t="s">
        <v>14</v>
      </c>
      <c r="E288" s="54" t="s">
        <v>47</v>
      </c>
      <c r="F288" s="54" t="s">
        <v>48</v>
      </c>
      <c r="G288" s="54" t="s">
        <v>49</v>
      </c>
      <c r="H288" s="55" t="s">
        <v>50</v>
      </c>
    </row>
    <row r="289" spans="1:8" ht="15">
      <c r="A289" s="56" t="s">
        <v>73</v>
      </c>
      <c r="B289" s="57">
        <v>6</v>
      </c>
      <c r="C289" s="58">
        <v>59.29</v>
      </c>
      <c r="D289" s="59"/>
      <c r="E289" s="60"/>
      <c r="F289" s="60"/>
      <c r="G289" s="60"/>
      <c r="H289" s="61">
        <f aca="true" t="shared" si="28" ref="H289:H294">C289+D289*5+E289*10+-F289*10-G289*5</f>
        <v>59.29</v>
      </c>
    </row>
    <row r="290" spans="1:8" ht="15">
      <c r="A290" s="56"/>
      <c r="B290" s="57">
        <v>7</v>
      </c>
      <c r="C290" s="58">
        <v>47.24</v>
      </c>
      <c r="D290" s="59"/>
      <c r="E290" s="60"/>
      <c r="F290" s="60"/>
      <c r="G290" s="60">
        <v>1</v>
      </c>
      <c r="H290" s="61">
        <f t="shared" si="28"/>
        <v>42.24</v>
      </c>
    </row>
    <row r="291" spans="1:8" ht="15">
      <c r="A291" s="56"/>
      <c r="B291" s="57">
        <v>8</v>
      </c>
      <c r="C291" s="58">
        <v>59.75</v>
      </c>
      <c r="D291" s="59"/>
      <c r="E291" s="60"/>
      <c r="F291" s="60"/>
      <c r="G291" s="60"/>
      <c r="H291" s="61">
        <f t="shared" si="28"/>
        <v>59.75</v>
      </c>
    </row>
    <row r="292" spans="1:8" ht="15">
      <c r="A292" s="56"/>
      <c r="B292" s="57">
        <v>9</v>
      </c>
      <c r="C292" s="58">
        <v>45.65</v>
      </c>
      <c r="D292" s="59">
        <v>2</v>
      </c>
      <c r="E292" s="60"/>
      <c r="F292" s="60"/>
      <c r="G292" s="60"/>
      <c r="H292" s="61">
        <f t="shared" si="28"/>
        <v>55.65</v>
      </c>
    </row>
    <row r="293" spans="1:8" ht="15">
      <c r="A293" s="56"/>
      <c r="B293" s="57">
        <v>10</v>
      </c>
      <c r="C293" s="58">
        <v>85.23</v>
      </c>
      <c r="D293" s="59">
        <v>1</v>
      </c>
      <c r="E293" s="60"/>
      <c r="F293" s="60"/>
      <c r="G293" s="60"/>
      <c r="H293" s="61">
        <f t="shared" si="28"/>
        <v>90.23</v>
      </c>
    </row>
    <row r="294" spans="1:8" ht="15">
      <c r="A294" s="56"/>
      <c r="B294" s="57"/>
      <c r="C294" s="58"/>
      <c r="D294" s="59"/>
      <c r="E294" s="60"/>
      <c r="F294" s="60"/>
      <c r="G294" s="60"/>
      <c r="H294" s="61">
        <f t="shared" si="28"/>
        <v>0</v>
      </c>
    </row>
    <row r="295" spans="1:8" ht="15.75" thickBot="1">
      <c r="A295" s="62" t="s">
        <v>52</v>
      </c>
      <c r="B295" s="63"/>
      <c r="C295" s="64">
        <f>C289+C290+C291+C292+C293+C294</f>
        <v>297.16</v>
      </c>
      <c r="D295" s="65">
        <f>(D289+D290+D291+D292+D293+D294)*5</f>
        <v>15</v>
      </c>
      <c r="E295" s="66">
        <f>(E289+E290+E291+E292+E293+E294)*10</f>
        <v>0</v>
      </c>
      <c r="F295" s="66">
        <f>(F289+F290+F291+F292+F293+F294)*10</f>
        <v>0</v>
      </c>
      <c r="G295" s="66">
        <f>(G289+G290+G291+G292+G293+G294)*5</f>
        <v>5</v>
      </c>
      <c r="H295" s="67">
        <f>C295+D295+E295+-F295-G295</f>
        <v>307.16</v>
      </c>
    </row>
    <row r="296" spans="1:8" ht="15.75" thickBot="1">
      <c r="A296" s="68"/>
      <c r="B296" s="69"/>
      <c r="C296" s="70"/>
      <c r="D296" s="71">
        <f>D295/5</f>
        <v>3</v>
      </c>
      <c r="E296" s="72"/>
      <c r="F296" s="72"/>
      <c r="G296" s="72"/>
      <c r="H296" s="73">
        <f>H289+H290+H291+H292+H293+H294</f>
        <v>307.16</v>
      </c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ht="18.75" thickBot="1">
      <c r="A299" s="9" t="s">
        <v>31</v>
      </c>
    </row>
    <row r="300" spans="1:8" ht="15">
      <c r="A300" s="51" t="s">
        <v>44</v>
      </c>
      <c r="B300" s="52" t="s">
        <v>45</v>
      </c>
      <c r="C300" s="53" t="s">
        <v>46</v>
      </c>
      <c r="D300" s="52" t="s">
        <v>14</v>
      </c>
      <c r="E300" s="54" t="s">
        <v>47</v>
      </c>
      <c r="F300" s="54" t="s">
        <v>48</v>
      </c>
      <c r="G300" s="54" t="s">
        <v>49</v>
      </c>
      <c r="H300" s="55" t="s">
        <v>50</v>
      </c>
    </row>
    <row r="301" spans="1:8" ht="15">
      <c r="A301" s="56" t="s">
        <v>0</v>
      </c>
      <c r="B301" s="57">
        <v>6</v>
      </c>
      <c r="C301" s="58">
        <v>54.24</v>
      </c>
      <c r="D301" s="59"/>
      <c r="E301" s="60"/>
      <c r="F301" s="60"/>
      <c r="G301" s="60"/>
      <c r="H301" s="61">
        <f aca="true" t="shared" si="29" ref="H301:H306">C301+D301*5+E301*10+-F301*10-G301*5</f>
        <v>54.24</v>
      </c>
    </row>
    <row r="302" spans="1:8" ht="15">
      <c r="A302" s="56"/>
      <c r="B302" s="57">
        <v>7</v>
      </c>
      <c r="C302" s="58">
        <v>75.84</v>
      </c>
      <c r="D302" s="59"/>
      <c r="E302" s="60"/>
      <c r="F302" s="60"/>
      <c r="G302" s="60">
        <v>1</v>
      </c>
      <c r="H302" s="61">
        <f t="shared" si="29"/>
        <v>70.84</v>
      </c>
    </row>
    <row r="303" spans="1:8" ht="15">
      <c r="A303" s="56"/>
      <c r="B303" s="57">
        <v>8</v>
      </c>
      <c r="C303" s="58">
        <v>48.66</v>
      </c>
      <c r="D303" s="59">
        <v>2</v>
      </c>
      <c r="E303" s="60"/>
      <c r="F303" s="60"/>
      <c r="G303" s="60"/>
      <c r="H303" s="61">
        <f t="shared" si="29"/>
        <v>58.66</v>
      </c>
    </row>
    <row r="304" spans="1:8" ht="15">
      <c r="A304" s="56"/>
      <c r="B304" s="57">
        <v>9</v>
      </c>
      <c r="C304" s="58">
        <v>49</v>
      </c>
      <c r="D304" s="59">
        <v>2</v>
      </c>
      <c r="E304" s="60"/>
      <c r="F304" s="60"/>
      <c r="G304" s="60"/>
      <c r="H304" s="61">
        <f t="shared" si="29"/>
        <v>59</v>
      </c>
    </row>
    <row r="305" spans="1:8" ht="15">
      <c r="A305" s="56"/>
      <c r="B305" s="57">
        <v>10</v>
      </c>
      <c r="C305" s="58">
        <v>37.93</v>
      </c>
      <c r="D305" s="59">
        <v>1</v>
      </c>
      <c r="E305" s="60"/>
      <c r="F305" s="60"/>
      <c r="G305" s="60"/>
      <c r="H305" s="61">
        <f t="shared" si="29"/>
        <v>42.93</v>
      </c>
    </row>
    <row r="306" spans="1:8" ht="15">
      <c r="A306" s="56"/>
      <c r="B306" s="57"/>
      <c r="C306" s="58"/>
      <c r="D306" s="59"/>
      <c r="E306" s="60"/>
      <c r="F306" s="60"/>
      <c r="G306" s="60"/>
      <c r="H306" s="61">
        <f t="shared" si="29"/>
        <v>0</v>
      </c>
    </row>
    <row r="307" spans="1:8" ht="15.75" thickBot="1">
      <c r="A307" s="62" t="s">
        <v>52</v>
      </c>
      <c r="B307" s="63"/>
      <c r="C307" s="64">
        <f>C301+C302+C303+C304+C305+C306</f>
        <v>265.67</v>
      </c>
      <c r="D307" s="65">
        <f>(D301+D302+D303+D304+D305+D306)*5</f>
        <v>25</v>
      </c>
      <c r="E307" s="66">
        <f>(E301+E302+E303+E304+E305+E306)*10</f>
        <v>0</v>
      </c>
      <c r="F307" s="66">
        <f>(F301+F302+F303+F304+F305+F306)*10</f>
        <v>0</v>
      </c>
      <c r="G307" s="66">
        <f>(G301+G302+G303+G304+G305+G306)*5</f>
        <v>5</v>
      </c>
      <c r="H307" s="67">
        <f>C307+D307+E307+-F307-G307</f>
        <v>285.67</v>
      </c>
    </row>
    <row r="308" spans="1:8" ht="15.75" thickBot="1">
      <c r="A308" s="68"/>
      <c r="B308" s="69"/>
      <c r="C308" s="70"/>
      <c r="D308" s="71">
        <f>D307/5</f>
        <v>5</v>
      </c>
      <c r="E308" s="72"/>
      <c r="F308" s="72"/>
      <c r="G308" s="72"/>
      <c r="H308" s="73">
        <f>H301+H302+H303+H304+H305+H306</f>
        <v>285.67</v>
      </c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ht="18.75" thickBot="1">
      <c r="A311" s="9" t="s">
        <v>32</v>
      </c>
    </row>
    <row r="312" spans="1:8" ht="15">
      <c r="A312" s="51" t="s">
        <v>44</v>
      </c>
      <c r="B312" s="52" t="s">
        <v>45</v>
      </c>
      <c r="C312" s="53" t="s">
        <v>46</v>
      </c>
      <c r="D312" s="52" t="s">
        <v>14</v>
      </c>
      <c r="E312" s="54" t="s">
        <v>47</v>
      </c>
      <c r="F312" s="54" t="s">
        <v>48</v>
      </c>
      <c r="G312" s="54" t="s">
        <v>49</v>
      </c>
      <c r="H312" s="55" t="s">
        <v>50</v>
      </c>
    </row>
    <row r="313" spans="1:8" ht="15">
      <c r="A313" s="56" t="s">
        <v>1</v>
      </c>
      <c r="B313" s="57">
        <v>6</v>
      </c>
      <c r="C313" s="58">
        <v>36.87</v>
      </c>
      <c r="D313" s="59">
        <v>1</v>
      </c>
      <c r="E313" s="60"/>
      <c r="F313" s="60"/>
      <c r="G313" s="60"/>
      <c r="H313" s="61">
        <f aca="true" t="shared" si="30" ref="H313:H318">C313+D313*5+E313*10+-F313*10-G313*5</f>
        <v>41.87</v>
      </c>
    </row>
    <row r="314" spans="1:8" ht="15">
      <c r="A314" s="56"/>
      <c r="B314" s="57">
        <v>7</v>
      </c>
      <c r="C314" s="58">
        <v>29.59</v>
      </c>
      <c r="D314" s="59"/>
      <c r="E314" s="60"/>
      <c r="F314" s="60"/>
      <c r="G314" s="60">
        <v>1</v>
      </c>
      <c r="H314" s="61">
        <f t="shared" si="30"/>
        <v>24.59</v>
      </c>
    </row>
    <row r="315" spans="1:8" ht="15">
      <c r="A315" s="56"/>
      <c r="B315" s="57">
        <v>8</v>
      </c>
      <c r="C315" s="58">
        <v>30.09</v>
      </c>
      <c r="D315" s="59">
        <v>5</v>
      </c>
      <c r="E315" s="60"/>
      <c r="F315" s="60"/>
      <c r="G315" s="60"/>
      <c r="H315" s="61">
        <f t="shared" si="30"/>
        <v>55.09</v>
      </c>
    </row>
    <row r="316" spans="1:8" ht="15">
      <c r="A316" s="56"/>
      <c r="B316" s="57">
        <v>9</v>
      </c>
      <c r="C316" s="58">
        <v>32.23</v>
      </c>
      <c r="D316" s="59">
        <v>1</v>
      </c>
      <c r="E316" s="60"/>
      <c r="F316" s="60"/>
      <c r="G316" s="60"/>
      <c r="H316" s="61">
        <f t="shared" si="30"/>
        <v>37.23</v>
      </c>
    </row>
    <row r="317" spans="1:8" ht="15">
      <c r="A317" s="56"/>
      <c r="B317" s="57">
        <v>10</v>
      </c>
      <c r="C317" s="58">
        <v>27.48</v>
      </c>
      <c r="D317" s="59">
        <v>2</v>
      </c>
      <c r="E317" s="60"/>
      <c r="F317" s="60"/>
      <c r="G317" s="60"/>
      <c r="H317" s="61">
        <f t="shared" si="30"/>
        <v>37.480000000000004</v>
      </c>
    </row>
    <row r="318" spans="1:8" ht="15">
      <c r="A318" s="56"/>
      <c r="B318" s="57"/>
      <c r="C318" s="58"/>
      <c r="D318" s="59"/>
      <c r="E318" s="60"/>
      <c r="F318" s="60"/>
      <c r="G318" s="60"/>
      <c r="H318" s="61">
        <f t="shared" si="30"/>
        <v>0</v>
      </c>
    </row>
    <row r="319" spans="1:8" ht="15.75" thickBot="1">
      <c r="A319" s="62" t="s">
        <v>52</v>
      </c>
      <c r="B319" s="63"/>
      <c r="C319" s="64">
        <f>C313+C314+C315+C316+C317+C318</f>
        <v>156.26</v>
      </c>
      <c r="D319" s="65">
        <f>(D313+D314+D315+D316+D317+D318)*5</f>
        <v>45</v>
      </c>
      <c r="E319" s="66">
        <f>(E313+E314+E315+E316+E317+E318)*10</f>
        <v>0</v>
      </c>
      <c r="F319" s="66">
        <f>(F313+F314+F315+F316+F317+F318)*10</f>
        <v>0</v>
      </c>
      <c r="G319" s="66">
        <f>(G313+G314+G315+G316+G317+G318)*5</f>
        <v>5</v>
      </c>
      <c r="H319" s="67">
        <f>C319+D319+E319+-F319-G319</f>
        <v>196.26</v>
      </c>
    </row>
    <row r="320" spans="1:8" ht="15.75" thickBot="1">
      <c r="A320" s="68"/>
      <c r="B320" s="69"/>
      <c r="C320" s="70"/>
      <c r="D320" s="71">
        <f>D319/5</f>
        <v>9</v>
      </c>
      <c r="E320" s="72"/>
      <c r="F320" s="72"/>
      <c r="G320" s="72"/>
      <c r="H320" s="73">
        <f>H313+H314+H315+H316+H317+H318</f>
        <v>196.26</v>
      </c>
    </row>
    <row r="321" ht="15.75" thickBot="1"/>
    <row r="322" spans="1:8" ht="15">
      <c r="A322" s="51" t="s">
        <v>44</v>
      </c>
      <c r="B322" s="52" t="s">
        <v>45</v>
      </c>
      <c r="C322" s="53" t="s">
        <v>46</v>
      </c>
      <c r="D322" s="52" t="s">
        <v>14</v>
      </c>
      <c r="E322" s="54" t="s">
        <v>47</v>
      </c>
      <c r="F322" s="54" t="s">
        <v>48</v>
      </c>
      <c r="G322" s="54" t="s">
        <v>49</v>
      </c>
      <c r="H322" s="55" t="s">
        <v>50</v>
      </c>
    </row>
    <row r="323" spans="1:8" ht="15">
      <c r="A323" s="56" t="s">
        <v>77</v>
      </c>
      <c r="B323" s="57">
        <v>6</v>
      </c>
      <c r="C323" s="58">
        <v>50.81</v>
      </c>
      <c r="D323" s="59">
        <v>2</v>
      </c>
      <c r="E323" s="60"/>
      <c r="F323" s="60"/>
      <c r="G323" s="60"/>
      <c r="H323" s="61">
        <f aca="true" t="shared" si="31" ref="H323:H328">C323+D323*5+E323*10+-F323*10-G323*5</f>
        <v>60.81</v>
      </c>
    </row>
    <row r="324" spans="1:8" ht="15">
      <c r="A324" s="56"/>
      <c r="B324" s="57">
        <v>7</v>
      </c>
      <c r="C324" s="58">
        <v>33.07</v>
      </c>
      <c r="D324" s="59"/>
      <c r="E324" s="60"/>
      <c r="F324" s="60"/>
      <c r="G324" s="60">
        <v>1</v>
      </c>
      <c r="H324" s="61">
        <f t="shared" si="31"/>
        <v>28.07</v>
      </c>
    </row>
    <row r="325" spans="1:8" ht="15">
      <c r="A325" s="56"/>
      <c r="B325" s="57">
        <v>8</v>
      </c>
      <c r="C325" s="58">
        <v>37.53</v>
      </c>
      <c r="D325" s="59">
        <v>1</v>
      </c>
      <c r="E325" s="60"/>
      <c r="F325" s="60"/>
      <c r="G325" s="60"/>
      <c r="H325" s="61">
        <f t="shared" si="31"/>
        <v>42.53</v>
      </c>
    </row>
    <row r="326" spans="1:8" ht="15">
      <c r="A326" s="56"/>
      <c r="B326" s="57">
        <v>9</v>
      </c>
      <c r="C326" s="58">
        <v>31.24</v>
      </c>
      <c r="D326" s="59">
        <v>1</v>
      </c>
      <c r="E326" s="60"/>
      <c r="F326" s="60"/>
      <c r="G326" s="60"/>
      <c r="H326" s="61">
        <f t="shared" si="31"/>
        <v>36.239999999999995</v>
      </c>
    </row>
    <row r="327" spans="1:8" ht="15">
      <c r="A327" s="56"/>
      <c r="B327" s="57">
        <v>10</v>
      </c>
      <c r="C327" s="58">
        <v>28.58</v>
      </c>
      <c r="D327" s="59">
        <v>2</v>
      </c>
      <c r="E327" s="60"/>
      <c r="F327" s="60"/>
      <c r="G327" s="60"/>
      <c r="H327" s="61">
        <f t="shared" si="31"/>
        <v>38.58</v>
      </c>
    </row>
    <row r="328" spans="1:8" ht="15">
      <c r="A328" s="56"/>
      <c r="B328" s="57"/>
      <c r="C328" s="58"/>
      <c r="D328" s="59"/>
      <c r="E328" s="60"/>
      <c r="F328" s="60"/>
      <c r="G328" s="60"/>
      <c r="H328" s="61">
        <f t="shared" si="31"/>
        <v>0</v>
      </c>
    </row>
    <row r="329" spans="1:8" ht="15.75" thickBot="1">
      <c r="A329" s="62" t="s">
        <v>52</v>
      </c>
      <c r="B329" s="63"/>
      <c r="C329" s="64">
        <f>C323+C324+C325+C326+C327+C328</f>
        <v>181.23000000000002</v>
      </c>
      <c r="D329" s="65">
        <f>(D323+D324+D325+D326+D327+D328)*5</f>
        <v>30</v>
      </c>
      <c r="E329" s="66">
        <f>(E323+E324+E325+E326+E327+E328)*10</f>
        <v>0</v>
      </c>
      <c r="F329" s="66">
        <f>(F323+F324+F325+F326+F327+F328)*10</f>
        <v>0</v>
      </c>
      <c r="G329" s="66">
        <f>(G323+G324+G325+G326+G327+G328)*5</f>
        <v>5</v>
      </c>
      <c r="H329" s="67">
        <f>C329+D329+E329+-F329-G329</f>
        <v>206.23000000000002</v>
      </c>
    </row>
    <row r="330" spans="1:8" ht="15.75" thickBot="1">
      <c r="A330" s="68"/>
      <c r="B330" s="69"/>
      <c r="C330" s="70"/>
      <c r="D330" s="71">
        <f>D329/5</f>
        <v>6</v>
      </c>
      <c r="E330" s="72"/>
      <c r="F330" s="72"/>
      <c r="G330" s="72"/>
      <c r="H330" s="73">
        <f>H323+H324+H325+H326+H327+H328</f>
        <v>206.22999999999996</v>
      </c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ht="18.75" thickBot="1">
      <c r="A333" s="9" t="s">
        <v>27</v>
      </c>
    </row>
    <row r="334" spans="1:8" ht="15">
      <c r="A334" s="51" t="s">
        <v>44</v>
      </c>
      <c r="B334" s="52" t="s">
        <v>45</v>
      </c>
      <c r="C334" s="53" t="s">
        <v>46</v>
      </c>
      <c r="D334" s="52" t="s">
        <v>14</v>
      </c>
      <c r="E334" s="54" t="s">
        <v>47</v>
      </c>
      <c r="F334" s="54" t="s">
        <v>48</v>
      </c>
      <c r="G334" s="54" t="s">
        <v>49</v>
      </c>
      <c r="H334" s="55" t="s">
        <v>50</v>
      </c>
    </row>
    <row r="335" spans="1:8" ht="15">
      <c r="A335" s="56" t="s">
        <v>78</v>
      </c>
      <c r="B335" s="57">
        <v>6</v>
      </c>
      <c r="C335" s="58">
        <v>35.34</v>
      </c>
      <c r="D335" s="59">
        <v>1</v>
      </c>
      <c r="E335" s="60"/>
      <c r="F335" s="60"/>
      <c r="G335" s="60"/>
      <c r="H335" s="61">
        <f aca="true" t="shared" si="32" ref="H335:H340">C335+D335*5+E335*10+-F335*10-G335*5</f>
        <v>40.34</v>
      </c>
    </row>
    <row r="336" spans="1:8" ht="15">
      <c r="A336" s="56"/>
      <c r="B336" s="57">
        <v>7</v>
      </c>
      <c r="C336" s="58">
        <v>31.05</v>
      </c>
      <c r="D336" s="59"/>
      <c r="E336" s="60"/>
      <c r="F336" s="60"/>
      <c r="G336" s="60">
        <v>1</v>
      </c>
      <c r="H336" s="61">
        <f t="shared" si="32"/>
        <v>26.05</v>
      </c>
    </row>
    <row r="337" spans="1:8" ht="15">
      <c r="A337" s="56"/>
      <c r="B337" s="57">
        <v>8</v>
      </c>
      <c r="C337" s="58">
        <v>29.35</v>
      </c>
      <c r="D337" s="59"/>
      <c r="E337" s="60"/>
      <c r="F337" s="60"/>
      <c r="G337" s="60"/>
      <c r="H337" s="61">
        <f t="shared" si="32"/>
        <v>29.35</v>
      </c>
    </row>
    <row r="338" spans="1:8" ht="15">
      <c r="A338" s="56"/>
      <c r="B338" s="57">
        <v>9</v>
      </c>
      <c r="C338" s="58">
        <v>29.41</v>
      </c>
      <c r="D338" s="59">
        <v>1</v>
      </c>
      <c r="E338" s="60"/>
      <c r="F338" s="60"/>
      <c r="G338" s="60"/>
      <c r="H338" s="61">
        <f t="shared" si="32"/>
        <v>34.41</v>
      </c>
    </row>
    <row r="339" spans="1:8" ht="15">
      <c r="A339" s="56"/>
      <c r="B339" s="57">
        <v>10</v>
      </c>
      <c r="C339" s="58">
        <v>29.41</v>
      </c>
      <c r="D339" s="59">
        <v>1</v>
      </c>
      <c r="E339" s="60">
        <v>1</v>
      </c>
      <c r="F339" s="60"/>
      <c r="G339" s="60"/>
      <c r="H339" s="61">
        <f t="shared" si="32"/>
        <v>44.41</v>
      </c>
    </row>
    <row r="340" spans="1:8" ht="15">
      <c r="A340" s="56"/>
      <c r="B340" s="57"/>
      <c r="C340" s="58"/>
      <c r="D340" s="59"/>
      <c r="E340" s="60"/>
      <c r="F340" s="60"/>
      <c r="G340" s="60"/>
      <c r="H340" s="61">
        <f t="shared" si="32"/>
        <v>0</v>
      </c>
    </row>
    <row r="341" spans="1:8" ht="15.75" thickBot="1">
      <c r="A341" s="62" t="s">
        <v>52</v>
      </c>
      <c r="B341" s="63"/>
      <c r="C341" s="64">
        <f>C335+C336+C337+C338+C339+C340</f>
        <v>154.56</v>
      </c>
      <c r="D341" s="65">
        <f>(D335+D336+D337+D338+D339+D340)*5</f>
        <v>15</v>
      </c>
      <c r="E341" s="66">
        <f>(E335+E336+E337+E338+E339+E340)*10</f>
        <v>10</v>
      </c>
      <c r="F341" s="66">
        <f>(F335+F336+F337+F338+F339+F340)*10</f>
        <v>0</v>
      </c>
      <c r="G341" s="66">
        <f>(G335+G336+G337+G338+G339+G340)*5</f>
        <v>5</v>
      </c>
      <c r="H341" s="67">
        <f>C341+D341+E341+-F341-G341</f>
        <v>174.56</v>
      </c>
    </row>
    <row r="342" spans="1:8" ht="15.75" thickBot="1">
      <c r="A342" s="68"/>
      <c r="B342" s="69"/>
      <c r="C342" s="70"/>
      <c r="D342" s="71">
        <f>D341/5</f>
        <v>3</v>
      </c>
      <c r="E342" s="72"/>
      <c r="F342" s="72"/>
      <c r="G342" s="72"/>
      <c r="H342" s="73">
        <f>H335+H336+H337+H338+H339+H340</f>
        <v>174.56</v>
      </c>
    </row>
    <row r="343" spans="1:8" ht="15.75" thickBot="1">
      <c r="A343" s="74"/>
      <c r="B343" s="5"/>
      <c r="C343" s="4"/>
      <c r="D343" s="5"/>
      <c r="E343" s="3"/>
      <c r="F343" s="3"/>
      <c r="G343" s="3"/>
      <c r="H343" s="4"/>
    </row>
    <row r="344" spans="1:8" ht="15">
      <c r="A344" s="51" t="s">
        <v>44</v>
      </c>
      <c r="B344" s="52" t="s">
        <v>45</v>
      </c>
      <c r="C344" s="53" t="s">
        <v>46</v>
      </c>
      <c r="D344" s="52" t="s">
        <v>14</v>
      </c>
      <c r="E344" s="54" t="s">
        <v>47</v>
      </c>
      <c r="F344" s="54" t="s">
        <v>48</v>
      </c>
      <c r="G344" s="54" t="s">
        <v>49</v>
      </c>
      <c r="H344" s="55" t="s">
        <v>50</v>
      </c>
    </row>
    <row r="345" spans="1:8" ht="15">
      <c r="A345" s="56" t="s">
        <v>79</v>
      </c>
      <c r="B345" s="57">
        <v>6</v>
      </c>
      <c r="C345" s="58">
        <v>36.02</v>
      </c>
      <c r="D345" s="59"/>
      <c r="E345" s="60"/>
      <c r="F345" s="60"/>
      <c r="G345" s="60"/>
      <c r="H345" s="61">
        <f aca="true" t="shared" si="33" ref="H345:H350">C345+D345*5+E345*10+-F345*10-G345*5</f>
        <v>36.02</v>
      </c>
    </row>
    <row r="346" spans="1:8" ht="15">
      <c r="A346" s="56"/>
      <c r="B346" s="57">
        <v>7</v>
      </c>
      <c r="C346" s="58">
        <v>30.12</v>
      </c>
      <c r="D346" s="59">
        <v>1</v>
      </c>
      <c r="E346" s="60"/>
      <c r="F346" s="60"/>
      <c r="G346" s="60">
        <v>1</v>
      </c>
      <c r="H346" s="61">
        <f t="shared" si="33"/>
        <v>30.120000000000005</v>
      </c>
    </row>
    <row r="347" spans="1:8" ht="15">
      <c r="A347" s="56"/>
      <c r="B347" s="57">
        <v>8</v>
      </c>
      <c r="C347" s="58">
        <v>33.7</v>
      </c>
      <c r="D347" s="59"/>
      <c r="E347" s="60"/>
      <c r="F347" s="60"/>
      <c r="G347" s="60"/>
      <c r="H347" s="61">
        <f t="shared" si="33"/>
        <v>33.7</v>
      </c>
    </row>
    <row r="348" spans="1:8" ht="15">
      <c r="A348" s="56"/>
      <c r="B348" s="57">
        <v>9</v>
      </c>
      <c r="C348" s="58">
        <v>32.07</v>
      </c>
      <c r="D348" s="59"/>
      <c r="E348" s="60"/>
      <c r="F348" s="60"/>
      <c r="G348" s="60"/>
      <c r="H348" s="61">
        <f t="shared" si="33"/>
        <v>32.07</v>
      </c>
    </row>
    <row r="349" spans="1:8" ht="15">
      <c r="A349" s="56"/>
      <c r="B349" s="57">
        <v>10</v>
      </c>
      <c r="C349" s="58">
        <v>38.28</v>
      </c>
      <c r="D349" s="59">
        <v>1</v>
      </c>
      <c r="E349" s="60"/>
      <c r="F349" s="60"/>
      <c r="G349" s="60"/>
      <c r="H349" s="61">
        <f t="shared" si="33"/>
        <v>43.28</v>
      </c>
    </row>
    <row r="350" spans="1:8" ht="15">
      <c r="A350" s="56"/>
      <c r="B350" s="57"/>
      <c r="C350" s="58"/>
      <c r="D350" s="59"/>
      <c r="E350" s="60"/>
      <c r="F350" s="60"/>
      <c r="G350" s="60"/>
      <c r="H350" s="61">
        <f t="shared" si="33"/>
        <v>0</v>
      </c>
    </row>
    <row r="351" spans="1:8" ht="15.75" thickBot="1">
      <c r="A351" s="62" t="s">
        <v>52</v>
      </c>
      <c r="B351" s="63"/>
      <c r="C351" s="64">
        <f>C345+C346+C347+C348+C349+C350</f>
        <v>170.19</v>
      </c>
      <c r="D351" s="65">
        <f>(D345+D346+D347+D348+D349+D350)*5</f>
        <v>10</v>
      </c>
      <c r="E351" s="66">
        <f>(E345+E346+E347+E348+E349+E350)*10</f>
        <v>0</v>
      </c>
      <c r="F351" s="66">
        <f>(F345+F346+F347+F348+F349+F350)*10</f>
        <v>0</v>
      </c>
      <c r="G351" s="66">
        <f>(G345+G346+G347+G348+G349+G350)*5</f>
        <v>5</v>
      </c>
      <c r="H351" s="67">
        <f>C351+D351+E351+-F351-G351</f>
        <v>175.19</v>
      </c>
    </row>
    <row r="352" spans="1:8" ht="15.75" thickBot="1">
      <c r="A352" s="68"/>
      <c r="B352" s="69"/>
      <c r="C352" s="70"/>
      <c r="D352" s="71">
        <f>D351/5</f>
        <v>2</v>
      </c>
      <c r="E352" s="72"/>
      <c r="F352" s="72"/>
      <c r="G352" s="72"/>
      <c r="H352" s="73">
        <f>H345+H346+H347+H348+H349+H350</f>
        <v>175.19000000000003</v>
      </c>
    </row>
    <row r="353" spans="1:8" ht="15.75" thickBot="1">
      <c r="A353" s="74"/>
      <c r="B353" s="5"/>
      <c r="C353" s="4"/>
      <c r="D353" s="5"/>
      <c r="E353" s="3"/>
      <c r="F353" s="3"/>
      <c r="G353" s="3"/>
      <c r="H353" s="4"/>
    </row>
    <row r="354" spans="1:8" ht="15">
      <c r="A354" s="51" t="s">
        <v>44</v>
      </c>
      <c r="B354" s="52" t="s">
        <v>45</v>
      </c>
      <c r="C354" s="53" t="s">
        <v>46</v>
      </c>
      <c r="D354" s="52" t="s">
        <v>14</v>
      </c>
      <c r="E354" s="54" t="s">
        <v>47</v>
      </c>
      <c r="F354" s="54" t="s">
        <v>48</v>
      </c>
      <c r="G354" s="54" t="s">
        <v>49</v>
      </c>
      <c r="H354" s="55" t="s">
        <v>50</v>
      </c>
    </row>
    <row r="355" spans="1:8" ht="15">
      <c r="A355" s="56" t="s">
        <v>2</v>
      </c>
      <c r="B355" s="57">
        <v>6</v>
      </c>
      <c r="C355" s="58">
        <v>42.57</v>
      </c>
      <c r="D355" s="59">
        <v>2</v>
      </c>
      <c r="E355" s="60"/>
      <c r="F355" s="60"/>
      <c r="G355" s="60"/>
      <c r="H355" s="61">
        <f aca="true" t="shared" si="34" ref="H355:H360">C355+D355*5+E355*10+-F355*10-G355*5</f>
        <v>52.57</v>
      </c>
    </row>
    <row r="356" spans="1:8" ht="15">
      <c r="A356" s="56"/>
      <c r="B356" s="57">
        <v>7</v>
      </c>
      <c r="C356" s="58">
        <v>40.51</v>
      </c>
      <c r="D356" s="59"/>
      <c r="E356" s="60"/>
      <c r="F356" s="60"/>
      <c r="G356" s="60">
        <v>1</v>
      </c>
      <c r="H356" s="61">
        <f t="shared" si="34"/>
        <v>35.51</v>
      </c>
    </row>
    <row r="357" spans="1:8" ht="15">
      <c r="A357" s="56"/>
      <c r="B357" s="57">
        <v>8</v>
      </c>
      <c r="C357" s="58">
        <v>38.8</v>
      </c>
      <c r="D357" s="59"/>
      <c r="E357" s="60"/>
      <c r="F357" s="60"/>
      <c r="G357" s="60"/>
      <c r="H357" s="61">
        <f t="shared" si="34"/>
        <v>38.8</v>
      </c>
    </row>
    <row r="358" spans="1:8" ht="15">
      <c r="A358" s="56"/>
      <c r="B358" s="57">
        <v>9</v>
      </c>
      <c r="C358" s="58">
        <v>29.26</v>
      </c>
      <c r="D358" s="59"/>
      <c r="E358" s="60"/>
      <c r="F358" s="60"/>
      <c r="G358" s="60"/>
      <c r="H358" s="61">
        <f t="shared" si="34"/>
        <v>29.26</v>
      </c>
    </row>
    <row r="359" spans="1:8" ht="15">
      <c r="A359" s="56"/>
      <c r="B359" s="57">
        <v>10</v>
      </c>
      <c r="C359" s="58">
        <v>39.03</v>
      </c>
      <c r="D359" s="59">
        <v>1</v>
      </c>
      <c r="E359" s="60"/>
      <c r="F359" s="60"/>
      <c r="G359" s="60"/>
      <c r="H359" s="61">
        <f t="shared" si="34"/>
        <v>44.03</v>
      </c>
    </row>
    <row r="360" spans="1:8" ht="15">
      <c r="A360" s="56"/>
      <c r="B360" s="57"/>
      <c r="C360" s="58"/>
      <c r="D360" s="59"/>
      <c r="E360" s="60"/>
      <c r="F360" s="60"/>
      <c r="G360" s="60"/>
      <c r="H360" s="61">
        <f t="shared" si="34"/>
        <v>0</v>
      </c>
    </row>
    <row r="361" spans="1:8" ht="15.75" thickBot="1">
      <c r="A361" s="62" t="s">
        <v>52</v>
      </c>
      <c r="B361" s="63"/>
      <c r="C361" s="64">
        <f>C355+C356+C357+C358+C359+C360</f>
        <v>190.17</v>
      </c>
      <c r="D361" s="65">
        <f>(D355+D356+D357+D358+D359+D360)*5</f>
        <v>15</v>
      </c>
      <c r="E361" s="66">
        <f>(E355+E356+E357+E358+E359+E360)*10</f>
        <v>0</v>
      </c>
      <c r="F361" s="66">
        <f>(F355+F356+F357+F358+F359+F360)*10</f>
        <v>0</v>
      </c>
      <c r="G361" s="66">
        <f>(G355+G356+G357+G358+G359+G360)*5</f>
        <v>5</v>
      </c>
      <c r="H361" s="67">
        <f>C361+D361+E361+-F361-G361</f>
        <v>200.17</v>
      </c>
    </row>
    <row r="362" spans="1:8" ht="15.75" thickBot="1">
      <c r="A362" s="68"/>
      <c r="B362" s="69"/>
      <c r="C362" s="70"/>
      <c r="D362" s="71">
        <f>D361/5</f>
        <v>3</v>
      </c>
      <c r="E362" s="72"/>
      <c r="F362" s="72"/>
      <c r="G362" s="72"/>
      <c r="H362" s="73">
        <f>H355+H356+H357+H358+H359+H360</f>
        <v>200.17</v>
      </c>
    </row>
    <row r="363" spans="1:8" ht="15.75" thickBot="1">
      <c r="A363" s="74"/>
      <c r="B363" s="5"/>
      <c r="C363" s="4"/>
      <c r="D363" s="5"/>
      <c r="E363" s="3"/>
      <c r="F363" s="3"/>
      <c r="G363" s="3"/>
      <c r="H363" s="4"/>
    </row>
    <row r="364" spans="1:8" ht="15">
      <c r="A364" s="51" t="s">
        <v>44</v>
      </c>
      <c r="B364" s="52" t="s">
        <v>45</v>
      </c>
      <c r="C364" s="53" t="s">
        <v>46</v>
      </c>
      <c r="D364" s="52" t="s">
        <v>14</v>
      </c>
      <c r="E364" s="54" t="s">
        <v>47</v>
      </c>
      <c r="F364" s="54" t="s">
        <v>48</v>
      </c>
      <c r="G364" s="54" t="s">
        <v>49</v>
      </c>
      <c r="H364" s="55" t="s">
        <v>50</v>
      </c>
    </row>
    <row r="365" spans="1:8" ht="15">
      <c r="A365" s="56" t="s">
        <v>86</v>
      </c>
      <c r="B365" s="57">
        <v>6</v>
      </c>
      <c r="C365" s="58">
        <v>46.42</v>
      </c>
      <c r="D365" s="59">
        <v>2</v>
      </c>
      <c r="E365" s="60"/>
      <c r="F365" s="60"/>
      <c r="G365" s="60"/>
      <c r="H365" s="61">
        <f aca="true" t="shared" si="35" ref="H365:H370">C365+D365*5+E365*10+-F365*10-G365*5</f>
        <v>56.42</v>
      </c>
    </row>
    <row r="366" spans="1:8" ht="15">
      <c r="A366" s="56"/>
      <c r="B366" s="57">
        <v>7</v>
      </c>
      <c r="C366" s="58">
        <v>45</v>
      </c>
      <c r="D366" s="59"/>
      <c r="E366" s="60">
        <v>1</v>
      </c>
      <c r="F366" s="60"/>
      <c r="G366" s="60">
        <v>1</v>
      </c>
      <c r="H366" s="61">
        <f t="shared" si="35"/>
        <v>50</v>
      </c>
    </row>
    <row r="367" spans="1:8" ht="15">
      <c r="A367" s="56"/>
      <c r="B367" s="57">
        <v>8</v>
      </c>
      <c r="C367" s="58">
        <v>34.14</v>
      </c>
      <c r="D367" s="59">
        <v>1</v>
      </c>
      <c r="E367" s="60"/>
      <c r="F367" s="60"/>
      <c r="G367" s="60"/>
      <c r="H367" s="61">
        <f t="shared" si="35"/>
        <v>39.14</v>
      </c>
    </row>
    <row r="368" spans="1:8" ht="15">
      <c r="A368" s="56"/>
      <c r="B368" s="57">
        <v>9</v>
      </c>
      <c r="C368" s="58">
        <v>36.12</v>
      </c>
      <c r="D368" s="59"/>
      <c r="E368" s="60"/>
      <c r="F368" s="60"/>
      <c r="G368" s="60"/>
      <c r="H368" s="61">
        <f t="shared" si="35"/>
        <v>36.12</v>
      </c>
    </row>
    <row r="369" spans="1:8" ht="15">
      <c r="A369" s="56"/>
      <c r="B369" s="57">
        <v>10</v>
      </c>
      <c r="C369" s="58">
        <v>36.35</v>
      </c>
      <c r="D369" s="59"/>
      <c r="E369" s="60"/>
      <c r="F369" s="60"/>
      <c r="G369" s="60"/>
      <c r="H369" s="61">
        <f t="shared" si="35"/>
        <v>36.35</v>
      </c>
    </row>
    <row r="370" spans="1:8" ht="15">
      <c r="A370" s="56"/>
      <c r="B370" s="57"/>
      <c r="C370" s="58"/>
      <c r="D370" s="59"/>
      <c r="E370" s="60"/>
      <c r="F370" s="60"/>
      <c r="G370" s="60"/>
      <c r="H370" s="61">
        <f t="shared" si="35"/>
        <v>0</v>
      </c>
    </row>
    <row r="371" spans="1:8" ht="15.75" thickBot="1">
      <c r="A371" s="62" t="s">
        <v>52</v>
      </c>
      <c r="B371" s="63"/>
      <c r="C371" s="64">
        <f>C365+C366+C367+C368+C369+C370</f>
        <v>198.03</v>
      </c>
      <c r="D371" s="65">
        <f>(D365+D366+D367+D368+D369+D370)*5</f>
        <v>15</v>
      </c>
      <c r="E371" s="66">
        <f>(E365+E366+E367+E368+E369+E370)*10</f>
        <v>10</v>
      </c>
      <c r="F371" s="66">
        <f>(F365+F366+F367+F368+F369+F370)*10</f>
        <v>0</v>
      </c>
      <c r="G371" s="66">
        <f>(G365+G366+G367+G368+G369+G370)*5</f>
        <v>5</v>
      </c>
      <c r="H371" s="67">
        <f>C371+D371+E371+-F371-G371</f>
        <v>218.03</v>
      </c>
    </row>
    <row r="372" spans="1:8" ht="15.75" thickBot="1">
      <c r="A372" s="68"/>
      <c r="B372" s="69"/>
      <c r="C372" s="70"/>
      <c r="D372" s="71">
        <f>D371/5</f>
        <v>3</v>
      </c>
      <c r="E372" s="72"/>
      <c r="F372" s="72"/>
      <c r="G372" s="72"/>
      <c r="H372" s="73">
        <f>H365+H366+H367+H368+H369+H370</f>
        <v>218.03</v>
      </c>
    </row>
    <row r="373" spans="1:8" ht="15.75" thickBot="1">
      <c r="A373" s="74"/>
      <c r="B373" s="5"/>
      <c r="C373" s="4"/>
      <c r="D373" s="5"/>
      <c r="E373" s="3"/>
      <c r="F373" s="3"/>
      <c r="G373" s="3"/>
      <c r="H373" s="4"/>
    </row>
    <row r="374" spans="1:8" ht="15">
      <c r="A374" s="51" t="s">
        <v>44</v>
      </c>
      <c r="B374" s="52" t="s">
        <v>45</v>
      </c>
      <c r="C374" s="53" t="s">
        <v>46</v>
      </c>
      <c r="D374" s="52" t="s">
        <v>14</v>
      </c>
      <c r="E374" s="54" t="s">
        <v>47</v>
      </c>
      <c r="F374" s="54" t="s">
        <v>48</v>
      </c>
      <c r="G374" s="54" t="s">
        <v>49</v>
      </c>
      <c r="H374" s="55" t="s">
        <v>50</v>
      </c>
    </row>
    <row r="375" spans="1:8" ht="15">
      <c r="A375" s="56" t="s">
        <v>80</v>
      </c>
      <c r="B375" s="57">
        <v>6</v>
      </c>
      <c r="C375" s="58">
        <v>53.47</v>
      </c>
      <c r="D375" s="59">
        <v>3</v>
      </c>
      <c r="E375" s="60"/>
      <c r="F375" s="60"/>
      <c r="G375" s="60"/>
      <c r="H375" s="61">
        <f aca="true" t="shared" si="36" ref="H375:H380">C375+D375*5+E375*10+-F375*10-G375*5</f>
        <v>68.47</v>
      </c>
    </row>
    <row r="376" spans="1:8" ht="15">
      <c r="A376" s="56"/>
      <c r="B376" s="57">
        <v>7</v>
      </c>
      <c r="C376" s="58">
        <v>42.95</v>
      </c>
      <c r="D376" s="59"/>
      <c r="E376" s="60"/>
      <c r="F376" s="60"/>
      <c r="G376" s="60">
        <v>1</v>
      </c>
      <c r="H376" s="61">
        <f t="shared" si="36"/>
        <v>37.95</v>
      </c>
    </row>
    <row r="377" spans="1:8" ht="15">
      <c r="A377" s="56"/>
      <c r="B377" s="57">
        <v>8</v>
      </c>
      <c r="C377" s="58">
        <v>43.24</v>
      </c>
      <c r="D377" s="59"/>
      <c r="E377" s="60"/>
      <c r="F377" s="60"/>
      <c r="G377" s="60"/>
      <c r="H377" s="61">
        <f t="shared" si="36"/>
        <v>43.24</v>
      </c>
    </row>
    <row r="378" spans="1:8" ht="15">
      <c r="A378" s="56"/>
      <c r="B378" s="57">
        <v>9</v>
      </c>
      <c r="C378" s="58">
        <v>43.77</v>
      </c>
      <c r="D378" s="59"/>
      <c r="E378" s="60"/>
      <c r="F378" s="60"/>
      <c r="G378" s="60"/>
      <c r="H378" s="61">
        <f t="shared" si="36"/>
        <v>43.77</v>
      </c>
    </row>
    <row r="379" spans="1:8" ht="15">
      <c r="A379" s="56"/>
      <c r="B379" s="57">
        <v>10</v>
      </c>
      <c r="C379" s="58">
        <v>36.4</v>
      </c>
      <c r="D379" s="59"/>
      <c r="E379" s="60"/>
      <c r="F379" s="60"/>
      <c r="G379" s="60"/>
      <c r="H379" s="61">
        <f t="shared" si="36"/>
        <v>36.4</v>
      </c>
    </row>
    <row r="380" spans="1:8" ht="15">
      <c r="A380" s="56"/>
      <c r="B380" s="57"/>
      <c r="C380" s="58"/>
      <c r="D380" s="59"/>
      <c r="E380" s="60"/>
      <c r="F380" s="60"/>
      <c r="G380" s="60"/>
      <c r="H380" s="61">
        <f t="shared" si="36"/>
        <v>0</v>
      </c>
    </row>
    <row r="381" spans="1:8" ht="15.75" thickBot="1">
      <c r="A381" s="62" t="s">
        <v>52</v>
      </c>
      <c r="B381" s="63"/>
      <c r="C381" s="64">
        <f>C375+C376+C377+C378+C379+C380</f>
        <v>219.83</v>
      </c>
      <c r="D381" s="65">
        <f>(D375+D376+D377+D378+D379+D380)*5</f>
        <v>15</v>
      </c>
      <c r="E381" s="66">
        <f>(E375+E376+E377+E378+E379+E380)*10</f>
        <v>0</v>
      </c>
      <c r="F381" s="66">
        <f>(F375+F376+F377+F378+F379+F380)*10</f>
        <v>0</v>
      </c>
      <c r="G381" s="66">
        <f>(G375+G376+G377+G378+G379+G380)*5</f>
        <v>5</v>
      </c>
      <c r="H381" s="67">
        <f>C381+D381+E381+-F381-G381</f>
        <v>229.83</v>
      </c>
    </row>
    <row r="382" spans="1:8" ht="15.75" thickBot="1">
      <c r="A382" s="68"/>
      <c r="B382" s="69"/>
      <c r="C382" s="70"/>
      <c r="D382" s="71">
        <f>D381/5</f>
        <v>3</v>
      </c>
      <c r="E382" s="72"/>
      <c r="F382" s="72"/>
      <c r="G382" s="72"/>
      <c r="H382" s="73">
        <f>H375+H376+H377+H378+H379+H380</f>
        <v>229.83</v>
      </c>
    </row>
    <row r="383" spans="1:8" ht="15.75" thickBot="1">
      <c r="A383" s="74"/>
      <c r="B383" s="5"/>
      <c r="C383" s="4"/>
      <c r="D383" s="5"/>
      <c r="E383" s="3"/>
      <c r="F383" s="3"/>
      <c r="G383" s="3"/>
      <c r="H383" s="4"/>
    </row>
    <row r="384" spans="1:8" ht="15">
      <c r="A384" s="51" t="s">
        <v>44</v>
      </c>
      <c r="B384" s="52" t="s">
        <v>45</v>
      </c>
      <c r="C384" s="53" t="s">
        <v>46</v>
      </c>
      <c r="D384" s="52" t="s">
        <v>14</v>
      </c>
      <c r="E384" s="54" t="s">
        <v>47</v>
      </c>
      <c r="F384" s="54" t="s">
        <v>48</v>
      </c>
      <c r="G384" s="54" t="s">
        <v>49</v>
      </c>
      <c r="H384" s="55" t="s">
        <v>50</v>
      </c>
    </row>
    <row r="385" spans="1:8" ht="15">
      <c r="A385" s="56" t="s">
        <v>3</v>
      </c>
      <c r="B385" s="57">
        <v>6</v>
      </c>
      <c r="C385" s="58">
        <v>43.54</v>
      </c>
      <c r="D385" s="59">
        <v>1</v>
      </c>
      <c r="E385" s="60"/>
      <c r="F385" s="60"/>
      <c r="G385" s="60"/>
      <c r="H385" s="61">
        <f aca="true" t="shared" si="37" ref="H385:H390">C385+D385*5+E385*10+-F385*10-G385*5</f>
        <v>48.54</v>
      </c>
    </row>
    <row r="386" spans="1:8" ht="15">
      <c r="A386" s="56"/>
      <c r="B386" s="57">
        <v>7</v>
      </c>
      <c r="C386" s="58">
        <v>70.49</v>
      </c>
      <c r="D386" s="59"/>
      <c r="E386" s="60"/>
      <c r="F386" s="60"/>
      <c r="G386" s="60"/>
      <c r="H386" s="61">
        <f t="shared" si="37"/>
        <v>70.49</v>
      </c>
    </row>
    <row r="387" spans="1:8" ht="15">
      <c r="A387" s="56"/>
      <c r="B387" s="57">
        <v>8</v>
      </c>
      <c r="C387" s="58">
        <v>36.52</v>
      </c>
      <c r="D387" s="59">
        <v>3</v>
      </c>
      <c r="E387" s="60"/>
      <c r="F387" s="60"/>
      <c r="G387" s="60"/>
      <c r="H387" s="61">
        <f t="shared" si="37"/>
        <v>51.52</v>
      </c>
    </row>
    <row r="388" spans="1:8" ht="15">
      <c r="A388" s="56"/>
      <c r="B388" s="57">
        <v>9</v>
      </c>
      <c r="C388" s="58">
        <v>43.1</v>
      </c>
      <c r="D388" s="59">
        <v>2</v>
      </c>
      <c r="E388" s="60"/>
      <c r="F388" s="60"/>
      <c r="G388" s="60"/>
      <c r="H388" s="61">
        <f t="shared" si="37"/>
        <v>53.1</v>
      </c>
    </row>
    <row r="389" spans="1:8" ht="15">
      <c r="A389" s="56"/>
      <c r="B389" s="57">
        <v>10</v>
      </c>
      <c r="C389" s="58">
        <v>40.19</v>
      </c>
      <c r="D389" s="59"/>
      <c r="E389" s="60"/>
      <c r="F389" s="60"/>
      <c r="G389" s="60"/>
      <c r="H389" s="61">
        <f t="shared" si="37"/>
        <v>40.19</v>
      </c>
    </row>
    <row r="390" spans="1:8" ht="15">
      <c r="A390" s="56"/>
      <c r="B390" s="57"/>
      <c r="C390" s="58"/>
      <c r="D390" s="59"/>
      <c r="E390" s="60"/>
      <c r="F390" s="60"/>
      <c r="G390" s="60"/>
      <c r="H390" s="61">
        <f t="shared" si="37"/>
        <v>0</v>
      </c>
    </row>
    <row r="391" spans="1:8" ht="15.75" thickBot="1">
      <c r="A391" s="62" t="s">
        <v>52</v>
      </c>
      <c r="B391" s="63"/>
      <c r="C391" s="64">
        <f>C385+C386+C387+C388+C389+C390</f>
        <v>233.84</v>
      </c>
      <c r="D391" s="65">
        <f>(D385+D386+D387+D388+D389+D390)*5</f>
        <v>30</v>
      </c>
      <c r="E391" s="66">
        <f>(E385+E386+E387+E388+E389+E390)*10</f>
        <v>0</v>
      </c>
      <c r="F391" s="66">
        <f>(F385+F386+F387+F388+F389+F390)*10</f>
        <v>0</v>
      </c>
      <c r="G391" s="66">
        <f>(G385+G386+G387+G388+G389+G390)*5</f>
        <v>0</v>
      </c>
      <c r="H391" s="67">
        <f>C391+D391+E391+-F391-G391</f>
        <v>263.84000000000003</v>
      </c>
    </row>
    <row r="392" spans="1:8" ht="15.75" thickBot="1">
      <c r="A392" s="68"/>
      <c r="B392" s="69"/>
      <c r="C392" s="70"/>
      <c r="D392" s="71">
        <f>D391/5</f>
        <v>6</v>
      </c>
      <c r="E392" s="72"/>
      <c r="F392" s="72"/>
      <c r="G392" s="72"/>
      <c r="H392" s="73">
        <f>H385+H386+H387+H388+H389+H390</f>
        <v>263.84000000000003</v>
      </c>
    </row>
    <row r="393" spans="1:8" ht="15.75" thickBot="1">
      <c r="A393" s="74"/>
      <c r="B393" s="5"/>
      <c r="C393" s="4"/>
      <c r="D393" s="5"/>
      <c r="E393" s="3"/>
      <c r="F393" s="3"/>
      <c r="G393" s="3"/>
      <c r="H393" s="4"/>
    </row>
    <row r="394" spans="1:8" ht="15">
      <c r="A394" s="51" t="s">
        <v>44</v>
      </c>
      <c r="B394" s="52" t="s">
        <v>45</v>
      </c>
      <c r="C394" s="53" t="s">
        <v>46</v>
      </c>
      <c r="D394" s="52" t="s">
        <v>14</v>
      </c>
      <c r="E394" s="54" t="s">
        <v>47</v>
      </c>
      <c r="F394" s="54" t="s">
        <v>48</v>
      </c>
      <c r="G394" s="54" t="s">
        <v>49</v>
      </c>
      <c r="H394" s="55" t="s">
        <v>50</v>
      </c>
    </row>
    <row r="395" spans="1:8" ht="15">
      <c r="A395" s="56" t="s">
        <v>63</v>
      </c>
      <c r="B395" s="57">
        <v>6</v>
      </c>
      <c r="C395" s="58">
        <v>86.17</v>
      </c>
      <c r="D395" s="59">
        <v>2</v>
      </c>
      <c r="E395" s="60"/>
      <c r="F395" s="60"/>
      <c r="G395" s="60"/>
      <c r="H395" s="61">
        <f aca="true" t="shared" si="38" ref="H395:H400">C395+D395*5+E395*10+-F395*10-G395*5</f>
        <v>96.17</v>
      </c>
    </row>
    <row r="396" spans="1:8" ht="15">
      <c r="A396" s="56"/>
      <c r="B396" s="57">
        <v>7</v>
      </c>
      <c r="C396" s="58">
        <v>69.29</v>
      </c>
      <c r="D396" s="59">
        <v>2</v>
      </c>
      <c r="E396" s="60"/>
      <c r="F396" s="60"/>
      <c r="G396" s="60">
        <v>1</v>
      </c>
      <c r="H396" s="61">
        <f t="shared" si="38"/>
        <v>74.29</v>
      </c>
    </row>
    <row r="397" spans="1:8" ht="15">
      <c r="A397" s="56"/>
      <c r="B397" s="57">
        <v>8</v>
      </c>
      <c r="C397" s="58">
        <v>75.03</v>
      </c>
      <c r="D397" s="59">
        <v>2</v>
      </c>
      <c r="E397" s="60"/>
      <c r="F397" s="60"/>
      <c r="G397" s="60"/>
      <c r="H397" s="61">
        <f t="shared" si="38"/>
        <v>85.03</v>
      </c>
    </row>
    <row r="398" spans="1:8" ht="15">
      <c r="A398" s="56"/>
      <c r="B398" s="57">
        <v>9</v>
      </c>
      <c r="C398" s="58">
        <v>66.87</v>
      </c>
      <c r="D398" s="59"/>
      <c r="E398" s="60"/>
      <c r="F398" s="60"/>
      <c r="G398" s="60"/>
      <c r="H398" s="61">
        <f t="shared" si="38"/>
        <v>66.87</v>
      </c>
    </row>
    <row r="399" spans="1:8" ht="15">
      <c r="A399" s="56"/>
      <c r="B399" s="57">
        <v>10</v>
      </c>
      <c r="C399" s="58">
        <v>63.88</v>
      </c>
      <c r="D399" s="59">
        <v>1</v>
      </c>
      <c r="E399" s="60"/>
      <c r="F399" s="60"/>
      <c r="G399" s="60"/>
      <c r="H399" s="61">
        <f t="shared" si="38"/>
        <v>68.88</v>
      </c>
    </row>
    <row r="400" spans="1:8" ht="15">
      <c r="A400" s="56"/>
      <c r="B400" s="57"/>
      <c r="C400" s="58"/>
      <c r="D400" s="59"/>
      <c r="E400" s="60"/>
      <c r="F400" s="60"/>
      <c r="G400" s="60"/>
      <c r="H400" s="61">
        <f t="shared" si="38"/>
        <v>0</v>
      </c>
    </row>
    <row r="401" spans="1:8" ht="15.75" thickBot="1">
      <c r="A401" s="62" t="s">
        <v>52</v>
      </c>
      <c r="B401" s="63"/>
      <c r="C401" s="64">
        <f>C395+C396+C397+C398+C399+C400</f>
        <v>361.24</v>
      </c>
      <c r="D401" s="65">
        <f>(D395+D396+D397+D398+D399+D400)*5</f>
        <v>35</v>
      </c>
      <c r="E401" s="66">
        <f>(E395+E396+E397+E398+E399+E400)*10</f>
        <v>0</v>
      </c>
      <c r="F401" s="66">
        <f>(F395+F396+F397+F398+F399+F400)*10</f>
        <v>0</v>
      </c>
      <c r="G401" s="66">
        <f>(G395+G396+G397+G398+G399+G400)*5</f>
        <v>5</v>
      </c>
      <c r="H401" s="67">
        <f>C401+D401+E401+-F401-G401</f>
        <v>391.24</v>
      </c>
    </row>
    <row r="402" spans="1:8" ht="15.75" thickBot="1">
      <c r="A402" s="68"/>
      <c r="B402" s="69"/>
      <c r="C402" s="70"/>
      <c r="D402" s="71">
        <f>D401/5</f>
        <v>7</v>
      </c>
      <c r="E402" s="72"/>
      <c r="F402" s="72"/>
      <c r="G402" s="72"/>
      <c r="H402" s="73">
        <f>H395+H396+H397+H398+H399+H400</f>
        <v>391.24</v>
      </c>
    </row>
    <row r="403" spans="1:8" ht="15.75" thickBot="1">
      <c r="A403" s="74"/>
      <c r="B403" s="5"/>
      <c r="C403" s="4"/>
      <c r="D403" s="5"/>
      <c r="E403" s="3"/>
      <c r="F403" s="3"/>
      <c r="G403" s="3"/>
      <c r="H403" s="4"/>
    </row>
    <row r="404" spans="1:8" ht="15">
      <c r="A404" s="51" t="s">
        <v>44</v>
      </c>
      <c r="B404" s="52" t="s">
        <v>45</v>
      </c>
      <c r="C404" s="53" t="s">
        <v>46</v>
      </c>
      <c r="D404" s="52" t="s">
        <v>14</v>
      </c>
      <c r="E404" s="54" t="s">
        <v>47</v>
      </c>
      <c r="F404" s="54" t="s">
        <v>48</v>
      </c>
      <c r="G404" s="54" t="s">
        <v>49</v>
      </c>
      <c r="H404" s="55" t="s">
        <v>50</v>
      </c>
    </row>
    <row r="405" spans="1:8" ht="15">
      <c r="A405" s="56" t="s">
        <v>82</v>
      </c>
      <c r="B405" s="57">
        <v>6</v>
      </c>
      <c r="C405" s="58">
        <v>80.29</v>
      </c>
      <c r="D405" s="59">
        <v>5</v>
      </c>
      <c r="E405" s="60"/>
      <c r="F405" s="60"/>
      <c r="G405" s="60"/>
      <c r="H405" s="61">
        <f aca="true" t="shared" si="39" ref="H405:H410">C405+D405*5+E405*10+-F405*10-G405*5</f>
        <v>105.29</v>
      </c>
    </row>
    <row r="406" spans="1:8" ht="15">
      <c r="A406" s="56"/>
      <c r="B406" s="57">
        <v>7</v>
      </c>
      <c r="C406" s="58">
        <v>77.94</v>
      </c>
      <c r="D406" s="59"/>
      <c r="E406" s="60"/>
      <c r="F406" s="60"/>
      <c r="G406" s="60">
        <v>1</v>
      </c>
      <c r="H406" s="61">
        <f t="shared" si="39"/>
        <v>72.94</v>
      </c>
    </row>
    <row r="407" spans="1:8" ht="15">
      <c r="A407" s="56"/>
      <c r="B407" s="57">
        <v>8</v>
      </c>
      <c r="C407" s="58">
        <v>76.26</v>
      </c>
      <c r="D407" s="59">
        <v>1</v>
      </c>
      <c r="E407" s="60"/>
      <c r="F407" s="60"/>
      <c r="G407" s="60"/>
      <c r="H407" s="61">
        <f t="shared" si="39"/>
        <v>81.26</v>
      </c>
    </row>
    <row r="408" spans="1:8" ht="15">
      <c r="A408" s="56"/>
      <c r="B408" s="57">
        <v>9</v>
      </c>
      <c r="C408" s="58">
        <v>64.15</v>
      </c>
      <c r="D408" s="59">
        <v>1</v>
      </c>
      <c r="E408" s="60"/>
      <c r="F408" s="60"/>
      <c r="G408" s="60"/>
      <c r="H408" s="61">
        <f t="shared" si="39"/>
        <v>69.15</v>
      </c>
    </row>
    <row r="409" spans="1:8" ht="15">
      <c r="A409" s="56"/>
      <c r="B409" s="57">
        <v>10</v>
      </c>
      <c r="C409" s="58">
        <v>65.77</v>
      </c>
      <c r="D409" s="59"/>
      <c r="E409" s="60"/>
      <c r="F409" s="60"/>
      <c r="G409" s="60"/>
      <c r="H409" s="61">
        <f t="shared" si="39"/>
        <v>65.77</v>
      </c>
    </row>
    <row r="410" spans="1:8" ht="15">
      <c r="A410" s="56"/>
      <c r="B410" s="57"/>
      <c r="C410" s="58"/>
      <c r="D410" s="59"/>
      <c r="E410" s="60"/>
      <c r="F410" s="60"/>
      <c r="G410" s="60"/>
      <c r="H410" s="61">
        <f t="shared" si="39"/>
        <v>0</v>
      </c>
    </row>
    <row r="411" spans="1:8" ht="15.75" thickBot="1">
      <c r="A411" s="62" t="s">
        <v>52</v>
      </c>
      <c r="B411" s="63"/>
      <c r="C411" s="64">
        <f>C405+C406+C407+C408+C409+C410</f>
        <v>364.40999999999997</v>
      </c>
      <c r="D411" s="65">
        <f>(D405+D406+D407+D408+D409+D410)*5</f>
        <v>35</v>
      </c>
      <c r="E411" s="66">
        <f>(E405+E406+E407+E408+E409+E410)*10</f>
        <v>0</v>
      </c>
      <c r="F411" s="66">
        <f>(F405+F406+F407+F408+F409+F410)*10</f>
        <v>0</v>
      </c>
      <c r="G411" s="66">
        <f>(G405+G406+G407+G408+G409+G410)*5</f>
        <v>5</v>
      </c>
      <c r="H411" s="67">
        <f>C411+D411+E411+-F411-G411</f>
        <v>394.40999999999997</v>
      </c>
    </row>
    <row r="412" spans="1:8" ht="15.75" thickBot="1">
      <c r="A412" s="68"/>
      <c r="B412" s="69"/>
      <c r="C412" s="70"/>
      <c r="D412" s="71">
        <f>D411/5</f>
        <v>7</v>
      </c>
      <c r="E412" s="72"/>
      <c r="F412" s="72"/>
      <c r="G412" s="72"/>
      <c r="H412" s="73">
        <f>H405+H406+H407+H408+H409+H410</f>
        <v>394.40999999999997</v>
      </c>
    </row>
    <row r="413" ht="18">
      <c r="A413" s="9"/>
    </row>
    <row r="414" spans="1:8" ht="18">
      <c r="A414" s="32"/>
      <c r="B414" s="1"/>
      <c r="C414" s="1"/>
      <c r="D414" s="1"/>
      <c r="E414" s="1"/>
      <c r="F414" s="1"/>
      <c r="G414" s="1"/>
      <c r="H414" s="1"/>
    </row>
    <row r="415" ht="18.75" thickBot="1">
      <c r="A415" s="9" t="s">
        <v>33</v>
      </c>
    </row>
    <row r="416" spans="1:8" ht="15">
      <c r="A416" s="51" t="s">
        <v>44</v>
      </c>
      <c r="B416" s="52" t="s">
        <v>45</v>
      </c>
      <c r="C416" s="53" t="s">
        <v>46</v>
      </c>
      <c r="D416" s="52" t="s">
        <v>14</v>
      </c>
      <c r="E416" s="54" t="s">
        <v>47</v>
      </c>
      <c r="F416" s="54" t="s">
        <v>48</v>
      </c>
      <c r="G416" s="54" t="s">
        <v>49</v>
      </c>
      <c r="H416" s="55" t="s">
        <v>50</v>
      </c>
    </row>
    <row r="417" spans="1:8" ht="15">
      <c r="A417" s="56" t="s">
        <v>83</v>
      </c>
      <c r="B417" s="57">
        <v>6</v>
      </c>
      <c r="C417" s="58">
        <v>35.76</v>
      </c>
      <c r="D417" s="59">
        <v>1</v>
      </c>
      <c r="E417" s="60"/>
      <c r="F417" s="60"/>
      <c r="G417" s="60"/>
      <c r="H417" s="61">
        <f aca="true" t="shared" si="40" ref="H417:H422">C417+D417*5+E417*10+-F417*10-G417*5</f>
        <v>40.76</v>
      </c>
    </row>
    <row r="418" spans="1:8" ht="15">
      <c r="A418" s="56"/>
      <c r="B418" s="57">
        <v>7</v>
      </c>
      <c r="C418" s="58">
        <v>29.75</v>
      </c>
      <c r="D418" s="59"/>
      <c r="E418" s="60"/>
      <c r="F418" s="60"/>
      <c r="G418" s="60">
        <v>1</v>
      </c>
      <c r="H418" s="61">
        <f t="shared" si="40"/>
        <v>24.75</v>
      </c>
    </row>
    <row r="419" spans="1:8" ht="15">
      <c r="A419" s="56"/>
      <c r="B419" s="57">
        <v>8</v>
      </c>
      <c r="C419" s="58">
        <v>29.93</v>
      </c>
      <c r="D419" s="59"/>
      <c r="E419" s="60"/>
      <c r="F419" s="60"/>
      <c r="G419" s="60"/>
      <c r="H419" s="61">
        <f t="shared" si="40"/>
        <v>29.93</v>
      </c>
    </row>
    <row r="420" spans="1:8" ht="15">
      <c r="A420" s="56"/>
      <c r="B420" s="57">
        <v>9</v>
      </c>
      <c r="C420" s="58">
        <v>28.34</v>
      </c>
      <c r="D420" s="59">
        <v>2</v>
      </c>
      <c r="E420" s="60"/>
      <c r="F420" s="60"/>
      <c r="G420" s="60"/>
      <c r="H420" s="61">
        <f t="shared" si="40"/>
        <v>38.34</v>
      </c>
    </row>
    <row r="421" spans="1:8" ht="15">
      <c r="A421" s="56"/>
      <c r="B421" s="57">
        <v>10</v>
      </c>
      <c r="C421" s="58">
        <v>27.61</v>
      </c>
      <c r="D421" s="59"/>
      <c r="E421" s="60"/>
      <c r="F421" s="60"/>
      <c r="G421" s="60"/>
      <c r="H421" s="61">
        <f t="shared" si="40"/>
        <v>27.61</v>
      </c>
    </row>
    <row r="422" spans="1:8" ht="15">
      <c r="A422" s="56"/>
      <c r="B422" s="57"/>
      <c r="C422" s="58"/>
      <c r="D422" s="59"/>
      <c r="E422" s="60"/>
      <c r="F422" s="60"/>
      <c r="G422" s="60"/>
      <c r="H422" s="61">
        <f t="shared" si="40"/>
        <v>0</v>
      </c>
    </row>
    <row r="423" spans="1:8" ht="15.75" thickBot="1">
      <c r="A423" s="62" t="s">
        <v>52</v>
      </c>
      <c r="B423" s="63"/>
      <c r="C423" s="64">
        <f>C417+C418+C419+C420+C421+C422</f>
        <v>151.39</v>
      </c>
      <c r="D423" s="65">
        <f>(D417+D418+D419+D420+D421+D422)*5</f>
        <v>15</v>
      </c>
      <c r="E423" s="66">
        <f>(E417+E418+E419+E420+E421+E422)*10</f>
        <v>0</v>
      </c>
      <c r="F423" s="66">
        <f>(F417+F418+F419+F420+F421+F422)*10</f>
        <v>0</v>
      </c>
      <c r="G423" s="66">
        <f>(G417+G418+G419+G420+G421+G422)*5</f>
        <v>5</v>
      </c>
      <c r="H423" s="67">
        <f>C423+D423+E423+-F423-G423</f>
        <v>161.39</v>
      </c>
    </row>
    <row r="424" spans="1:8" ht="15.75" thickBot="1">
      <c r="A424" s="68"/>
      <c r="B424" s="69"/>
      <c r="C424" s="70"/>
      <c r="D424" s="71">
        <f>D423/5</f>
        <v>3</v>
      </c>
      <c r="E424" s="72"/>
      <c r="F424" s="72"/>
      <c r="G424" s="72"/>
      <c r="H424" s="73">
        <f>H417+H418+H419+H420+H421+H422</f>
        <v>161.39</v>
      </c>
    </row>
    <row r="425" ht="15.75" thickBot="1"/>
    <row r="426" spans="1:8" ht="15">
      <c r="A426" s="51" t="s">
        <v>44</v>
      </c>
      <c r="B426" s="52" t="s">
        <v>45</v>
      </c>
      <c r="C426" s="53" t="s">
        <v>46</v>
      </c>
      <c r="D426" s="52" t="s">
        <v>14</v>
      </c>
      <c r="E426" s="54" t="s">
        <v>47</v>
      </c>
      <c r="F426" s="54" t="s">
        <v>48</v>
      </c>
      <c r="G426" s="54" t="s">
        <v>49</v>
      </c>
      <c r="H426" s="55" t="s">
        <v>50</v>
      </c>
    </row>
    <row r="427" spans="1:8" ht="15">
      <c r="A427" s="56" t="s">
        <v>4</v>
      </c>
      <c r="B427" s="57">
        <v>6</v>
      </c>
      <c r="C427" s="58">
        <v>42.91</v>
      </c>
      <c r="D427" s="59"/>
      <c r="E427" s="60"/>
      <c r="F427" s="60"/>
      <c r="G427" s="60"/>
      <c r="H427" s="61">
        <f aca="true" t="shared" si="41" ref="H427:H432">C427+D427*5+E427*10+-F427*10-G427*5</f>
        <v>42.91</v>
      </c>
    </row>
    <row r="428" spans="1:8" ht="15">
      <c r="A428" s="56"/>
      <c r="B428" s="57">
        <v>7</v>
      </c>
      <c r="C428" s="58">
        <v>37.63</v>
      </c>
      <c r="D428" s="59">
        <v>1</v>
      </c>
      <c r="E428" s="60"/>
      <c r="F428" s="60"/>
      <c r="G428" s="60">
        <v>1</v>
      </c>
      <c r="H428" s="61">
        <f t="shared" si="41"/>
        <v>37.63</v>
      </c>
    </row>
    <row r="429" spans="1:8" ht="15">
      <c r="A429" s="56"/>
      <c r="B429" s="57">
        <v>8</v>
      </c>
      <c r="C429" s="58">
        <v>39.54</v>
      </c>
      <c r="D429" s="59">
        <v>2</v>
      </c>
      <c r="E429" s="60"/>
      <c r="F429" s="60"/>
      <c r="G429" s="60"/>
      <c r="H429" s="61">
        <f t="shared" si="41"/>
        <v>49.54</v>
      </c>
    </row>
    <row r="430" spans="1:8" ht="15">
      <c r="A430" s="56"/>
      <c r="B430" s="57">
        <v>9</v>
      </c>
      <c r="C430" s="58">
        <v>38.34</v>
      </c>
      <c r="D430" s="59">
        <v>1</v>
      </c>
      <c r="E430" s="60"/>
      <c r="F430" s="60"/>
      <c r="G430" s="60"/>
      <c r="H430" s="61">
        <f t="shared" si="41"/>
        <v>43.34</v>
      </c>
    </row>
    <row r="431" spans="1:8" ht="15">
      <c r="A431" s="56"/>
      <c r="B431" s="57">
        <v>10</v>
      </c>
      <c r="C431" s="58">
        <v>37.27</v>
      </c>
      <c r="D431" s="59"/>
      <c r="E431" s="60"/>
      <c r="F431" s="60"/>
      <c r="G431" s="60"/>
      <c r="H431" s="61">
        <f t="shared" si="41"/>
        <v>37.27</v>
      </c>
    </row>
    <row r="432" spans="1:8" ht="15">
      <c r="A432" s="56"/>
      <c r="B432" s="57"/>
      <c r="C432" s="58"/>
      <c r="D432" s="59"/>
      <c r="E432" s="60"/>
      <c r="F432" s="60"/>
      <c r="G432" s="60"/>
      <c r="H432" s="61">
        <f t="shared" si="41"/>
        <v>0</v>
      </c>
    </row>
    <row r="433" spans="1:8" ht="15.75" thickBot="1">
      <c r="A433" s="62" t="s">
        <v>52</v>
      </c>
      <c r="B433" s="63"/>
      <c r="C433" s="64">
        <f>C427+C428+C429+C430+C431+C432</f>
        <v>195.69</v>
      </c>
      <c r="D433" s="65">
        <f>(D427+D428+D429+D430+D431+D432)*5</f>
        <v>20</v>
      </c>
      <c r="E433" s="66">
        <f>(E427+E428+E429+E430+E431+E432)*10</f>
        <v>0</v>
      </c>
      <c r="F433" s="66">
        <f>(F427+F428+F429+F430+F431+F432)*10</f>
        <v>0</v>
      </c>
      <c r="G433" s="66">
        <f>(G427+G428+G429+G430+G431+G432)*5</f>
        <v>5</v>
      </c>
      <c r="H433" s="67">
        <f>C433+D433+E433+-F433-G433</f>
        <v>210.69</v>
      </c>
    </row>
    <row r="434" spans="1:8" ht="15.75" thickBot="1">
      <c r="A434" s="68"/>
      <c r="B434" s="69"/>
      <c r="C434" s="70"/>
      <c r="D434" s="71">
        <f>D433/5</f>
        <v>4</v>
      </c>
      <c r="E434" s="72"/>
      <c r="F434" s="72"/>
      <c r="G434" s="72"/>
      <c r="H434" s="73">
        <f>H427+H428+H429+H430+H431+H432</f>
        <v>210.69</v>
      </c>
    </row>
    <row r="435" ht="18">
      <c r="A435" s="9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8.75" thickBot="1">
      <c r="A437" s="9" t="s">
        <v>20</v>
      </c>
      <c r="B437" s="9"/>
      <c r="C437" s="9"/>
      <c r="D437" s="9"/>
      <c r="E437" s="9"/>
      <c r="F437" s="9"/>
      <c r="G437" s="9"/>
      <c r="H437" s="9"/>
    </row>
    <row r="438" spans="1:8" ht="15">
      <c r="A438" s="51" t="s">
        <v>44</v>
      </c>
      <c r="B438" s="52" t="s">
        <v>45</v>
      </c>
      <c r="C438" s="53" t="s">
        <v>46</v>
      </c>
      <c r="D438" s="52" t="s">
        <v>14</v>
      </c>
      <c r="E438" s="54" t="s">
        <v>47</v>
      </c>
      <c r="F438" s="54" t="s">
        <v>48</v>
      </c>
      <c r="G438" s="54" t="s">
        <v>49</v>
      </c>
      <c r="H438" s="55" t="s">
        <v>50</v>
      </c>
    </row>
    <row r="439" spans="1:8" ht="15">
      <c r="A439" s="56" t="s">
        <v>5</v>
      </c>
      <c r="B439" s="57">
        <v>6</v>
      </c>
      <c r="C439" s="58">
        <v>58.2</v>
      </c>
      <c r="D439" s="59"/>
      <c r="E439" s="60"/>
      <c r="F439" s="60"/>
      <c r="G439" s="60"/>
      <c r="H439" s="61">
        <f aca="true" t="shared" si="42" ref="H439:H444">C439+D439*5+E439*10+-F439*10-G439*5</f>
        <v>58.2</v>
      </c>
    </row>
    <row r="440" spans="1:8" ht="15">
      <c r="A440" s="56"/>
      <c r="B440" s="57">
        <v>7</v>
      </c>
      <c r="C440" s="58">
        <v>52.45</v>
      </c>
      <c r="D440" s="59"/>
      <c r="E440" s="60"/>
      <c r="F440" s="60"/>
      <c r="G440" s="60">
        <v>1</v>
      </c>
      <c r="H440" s="61">
        <f t="shared" si="42"/>
        <v>47.45</v>
      </c>
    </row>
    <row r="441" spans="1:8" ht="15">
      <c r="A441" s="56"/>
      <c r="B441" s="57">
        <v>8</v>
      </c>
      <c r="C441" s="58">
        <v>50.99</v>
      </c>
      <c r="D441" s="59"/>
      <c r="E441" s="60"/>
      <c r="F441" s="60"/>
      <c r="G441" s="60"/>
      <c r="H441" s="61">
        <f t="shared" si="42"/>
        <v>50.99</v>
      </c>
    </row>
    <row r="442" spans="1:8" ht="15">
      <c r="A442" s="56"/>
      <c r="B442" s="57">
        <v>9</v>
      </c>
      <c r="C442" s="58">
        <v>51.22</v>
      </c>
      <c r="D442" s="59"/>
      <c r="E442" s="60"/>
      <c r="F442" s="60"/>
      <c r="G442" s="60"/>
      <c r="H442" s="61">
        <f t="shared" si="42"/>
        <v>51.22</v>
      </c>
    </row>
    <row r="443" spans="1:8" ht="15">
      <c r="A443" s="56"/>
      <c r="B443" s="57">
        <v>10</v>
      </c>
      <c r="C443" s="58">
        <v>48.58</v>
      </c>
      <c r="D443" s="59"/>
      <c r="E443" s="60"/>
      <c r="F443" s="60"/>
      <c r="G443" s="60"/>
      <c r="H443" s="61">
        <f t="shared" si="42"/>
        <v>48.58</v>
      </c>
    </row>
    <row r="444" spans="1:8" ht="15">
      <c r="A444" s="56"/>
      <c r="B444" s="57"/>
      <c r="C444" s="58"/>
      <c r="D444" s="59"/>
      <c r="E444" s="60"/>
      <c r="F444" s="60"/>
      <c r="G444" s="60"/>
      <c r="H444" s="61">
        <f t="shared" si="42"/>
        <v>0</v>
      </c>
    </row>
    <row r="445" spans="1:8" ht="15.75" thickBot="1">
      <c r="A445" s="62" t="s">
        <v>52</v>
      </c>
      <c r="B445" s="63"/>
      <c r="C445" s="64">
        <f>C439+C440+C441+C442+C443+C444</f>
        <v>261.44</v>
      </c>
      <c r="D445" s="65">
        <f>(D439+D440+D441+D442+D443+D444)*5</f>
        <v>0</v>
      </c>
      <c r="E445" s="66">
        <f>(E439+E440+E441+E442+E443+E444)*10</f>
        <v>0</v>
      </c>
      <c r="F445" s="66">
        <f>(F439+F440+F441+F442+F443+F444)*10</f>
        <v>0</v>
      </c>
      <c r="G445" s="66">
        <f>(G439+G440+G441+G442+G443+G444)*5</f>
        <v>5</v>
      </c>
      <c r="H445" s="67">
        <f>C445+D445+E445+-F445-G445</f>
        <v>256.44</v>
      </c>
    </row>
    <row r="446" spans="1:8" ht="15.75" thickBot="1">
      <c r="A446" s="68"/>
      <c r="B446" s="69"/>
      <c r="C446" s="70"/>
      <c r="D446" s="71">
        <f>D445/5</f>
        <v>0</v>
      </c>
      <c r="E446" s="72"/>
      <c r="F446" s="72"/>
      <c r="G446" s="72"/>
      <c r="H446" s="73">
        <f>H439+H440+H441+H442+H443+H444</f>
        <v>256.44</v>
      </c>
    </row>
    <row r="447" spans="1:8" ht="15.75" thickBot="1">
      <c r="A447" s="74"/>
      <c r="B447" s="5"/>
      <c r="C447" s="4"/>
      <c r="D447" s="5"/>
      <c r="E447" s="3"/>
      <c r="F447" s="3"/>
      <c r="G447" s="3"/>
      <c r="H447" s="4"/>
    </row>
    <row r="448" spans="1:8" ht="15">
      <c r="A448" s="51" t="s">
        <v>44</v>
      </c>
      <c r="B448" s="52" t="s">
        <v>45</v>
      </c>
      <c r="C448" s="53" t="s">
        <v>46</v>
      </c>
      <c r="D448" s="52" t="s">
        <v>14</v>
      </c>
      <c r="E448" s="54" t="s">
        <v>47</v>
      </c>
      <c r="F448" s="54" t="s">
        <v>48</v>
      </c>
      <c r="G448" s="54" t="s">
        <v>49</v>
      </c>
      <c r="H448" s="55" t="s">
        <v>50</v>
      </c>
    </row>
    <row r="449" spans="1:8" ht="15">
      <c r="A449" s="56" t="s">
        <v>84</v>
      </c>
      <c r="B449" s="57">
        <v>6</v>
      </c>
      <c r="C449" s="58">
        <v>63.41</v>
      </c>
      <c r="D449" s="59">
        <v>2</v>
      </c>
      <c r="E449" s="60"/>
      <c r="F449" s="60"/>
      <c r="G449" s="60"/>
      <c r="H449" s="61">
        <f aca="true" t="shared" si="43" ref="H449:H454">C449+D449*5+E449*10+-F449*10-G449*5</f>
        <v>73.41</v>
      </c>
    </row>
    <row r="450" spans="1:8" ht="15">
      <c r="A450" s="56"/>
      <c r="B450" s="57">
        <v>7</v>
      </c>
      <c r="C450" s="58">
        <v>51.21</v>
      </c>
      <c r="D450" s="59"/>
      <c r="E450" s="60"/>
      <c r="F450" s="60"/>
      <c r="G450" s="60">
        <v>1</v>
      </c>
      <c r="H450" s="61">
        <f t="shared" si="43"/>
        <v>46.21</v>
      </c>
    </row>
    <row r="451" spans="1:8" ht="15">
      <c r="A451" s="56"/>
      <c r="B451" s="57">
        <v>8</v>
      </c>
      <c r="C451" s="58">
        <v>51.87</v>
      </c>
      <c r="D451" s="59">
        <v>2</v>
      </c>
      <c r="E451" s="60">
        <v>1</v>
      </c>
      <c r="F451" s="60"/>
      <c r="G451" s="60"/>
      <c r="H451" s="61">
        <f t="shared" si="43"/>
        <v>71.87</v>
      </c>
    </row>
    <row r="452" spans="1:8" ht="15">
      <c r="A452" s="56"/>
      <c r="B452" s="57">
        <v>9</v>
      </c>
      <c r="C452" s="58">
        <v>48.41</v>
      </c>
      <c r="D452" s="59"/>
      <c r="E452" s="60"/>
      <c r="F452" s="60"/>
      <c r="G452" s="60"/>
      <c r="H452" s="61">
        <f t="shared" si="43"/>
        <v>48.41</v>
      </c>
    </row>
    <row r="453" spans="1:8" ht="15">
      <c r="A453" s="56"/>
      <c r="B453" s="57">
        <v>10</v>
      </c>
      <c r="C453" s="58">
        <v>46.2</v>
      </c>
      <c r="D453" s="59"/>
      <c r="E453" s="60"/>
      <c r="F453" s="60"/>
      <c r="G453" s="60"/>
      <c r="H453" s="61">
        <f t="shared" si="43"/>
        <v>46.2</v>
      </c>
    </row>
    <row r="454" spans="1:8" ht="15">
      <c r="A454" s="56"/>
      <c r="B454" s="57"/>
      <c r="C454" s="58"/>
      <c r="D454" s="59"/>
      <c r="E454" s="60"/>
      <c r="F454" s="60"/>
      <c r="G454" s="60"/>
      <c r="H454" s="61">
        <f t="shared" si="43"/>
        <v>0</v>
      </c>
    </row>
    <row r="455" spans="1:8" ht="15.75" thickBot="1">
      <c r="A455" s="62" t="s">
        <v>52</v>
      </c>
      <c r="B455" s="63"/>
      <c r="C455" s="64">
        <f>C449+C450+C451+C452+C453+C454</f>
        <v>261.1</v>
      </c>
      <c r="D455" s="65">
        <f>(D449+D450+D451+D452+D453+D454)*5</f>
        <v>20</v>
      </c>
      <c r="E455" s="66">
        <f>(E449+E450+E451+E452+E453+E454)*10</f>
        <v>10</v>
      </c>
      <c r="F455" s="66">
        <f>(F449+F450+F451+F452+F453+F454)*10</f>
        <v>0</v>
      </c>
      <c r="G455" s="66">
        <f>(G449+G450+G451+G452+G453+G454)*5</f>
        <v>5</v>
      </c>
      <c r="H455" s="67">
        <f>C455+D455+E455+-F455-G455</f>
        <v>286.1</v>
      </c>
    </row>
    <row r="456" spans="1:8" ht="15.75" thickBot="1">
      <c r="A456" s="68"/>
      <c r="B456" s="69"/>
      <c r="C456" s="70"/>
      <c r="D456" s="71">
        <f>D455/5</f>
        <v>4</v>
      </c>
      <c r="E456" s="72"/>
      <c r="F456" s="72"/>
      <c r="G456" s="72"/>
      <c r="H456" s="73">
        <f>H449+H450+H451+H452+H453+H454</f>
        <v>286.1</v>
      </c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8.75" thickBot="1">
      <c r="A459" s="109" t="s">
        <v>16</v>
      </c>
      <c r="B459" s="109"/>
      <c r="C459" s="4"/>
      <c r="D459" s="5"/>
      <c r="E459" s="3"/>
      <c r="F459" s="3"/>
      <c r="G459" s="3"/>
      <c r="H459" s="4"/>
    </row>
    <row r="460" spans="1:8" ht="15">
      <c r="A460" s="51" t="s">
        <v>44</v>
      </c>
      <c r="B460" s="52" t="s">
        <v>45</v>
      </c>
      <c r="C460" s="53" t="s">
        <v>46</v>
      </c>
      <c r="D460" s="52" t="s">
        <v>14</v>
      </c>
      <c r="E460" s="54" t="s">
        <v>47</v>
      </c>
      <c r="F460" s="54" t="s">
        <v>48</v>
      </c>
      <c r="G460" s="54" t="s">
        <v>49</v>
      </c>
      <c r="H460" s="55" t="s">
        <v>50</v>
      </c>
    </row>
    <row r="461" spans="1:8" ht="15">
      <c r="A461" s="56" t="s">
        <v>85</v>
      </c>
      <c r="B461" s="57">
        <v>6</v>
      </c>
      <c r="C461" s="58">
        <v>77.51</v>
      </c>
      <c r="D461" s="59">
        <v>1</v>
      </c>
      <c r="E461" s="60"/>
      <c r="F461" s="60"/>
      <c r="G461" s="60"/>
      <c r="H461" s="61">
        <f aca="true" t="shared" si="44" ref="H461:H466">C461+D461*5+E461*10+-F461*10-G461*5</f>
        <v>82.51</v>
      </c>
    </row>
    <row r="462" spans="1:8" ht="15">
      <c r="A462" s="56"/>
      <c r="B462" s="57">
        <v>7</v>
      </c>
      <c r="C462" s="58">
        <v>90.79</v>
      </c>
      <c r="D462" s="59">
        <v>2</v>
      </c>
      <c r="E462" s="60"/>
      <c r="F462" s="60"/>
      <c r="G462" s="60">
        <v>1</v>
      </c>
      <c r="H462" s="61">
        <f t="shared" si="44"/>
        <v>95.79</v>
      </c>
    </row>
    <row r="463" spans="1:8" ht="15">
      <c r="A463" s="56"/>
      <c r="B463" s="57">
        <v>8</v>
      </c>
      <c r="C463" s="58">
        <v>66.75</v>
      </c>
      <c r="D463" s="59">
        <v>1</v>
      </c>
      <c r="E463" s="60"/>
      <c r="F463" s="60"/>
      <c r="G463" s="60"/>
      <c r="H463" s="61">
        <f t="shared" si="44"/>
        <v>71.75</v>
      </c>
    </row>
    <row r="464" spans="1:8" ht="15">
      <c r="A464" s="56"/>
      <c r="B464" s="57">
        <v>9</v>
      </c>
      <c r="C464" s="58">
        <v>65.93</v>
      </c>
      <c r="D464" s="59">
        <v>1</v>
      </c>
      <c r="E464" s="60"/>
      <c r="F464" s="60"/>
      <c r="G464" s="60"/>
      <c r="H464" s="61">
        <f t="shared" si="44"/>
        <v>70.93</v>
      </c>
    </row>
    <row r="465" spans="1:8" ht="15">
      <c r="A465" s="56"/>
      <c r="B465" s="57">
        <v>10</v>
      </c>
      <c r="C465" s="58">
        <v>66.27</v>
      </c>
      <c r="D465" s="59"/>
      <c r="E465" s="60"/>
      <c r="F465" s="60"/>
      <c r="G465" s="60"/>
      <c r="H465" s="61">
        <f t="shared" si="44"/>
        <v>66.27</v>
      </c>
    </row>
    <row r="466" spans="1:8" ht="15">
      <c r="A466" s="56"/>
      <c r="B466" s="57"/>
      <c r="C466" s="58"/>
      <c r="D466" s="59"/>
      <c r="E466" s="60"/>
      <c r="F466" s="60"/>
      <c r="G466" s="60"/>
      <c r="H466" s="61">
        <f t="shared" si="44"/>
        <v>0</v>
      </c>
    </row>
    <row r="467" spans="1:8" ht="15.75" thickBot="1">
      <c r="A467" s="62" t="s">
        <v>52</v>
      </c>
      <c r="B467" s="63"/>
      <c r="C467" s="64">
        <f>C461+C462+C463+C464+C465+C466</f>
        <v>367.25</v>
      </c>
      <c r="D467" s="65">
        <f>(D461+D462+D463+D464+D465+D466)*5</f>
        <v>25</v>
      </c>
      <c r="E467" s="66">
        <f>(E461+E462+E463+E464+E465+E466)*10</f>
        <v>0</v>
      </c>
      <c r="F467" s="66">
        <f>(F461+F462+F463+F464+F465+F466)*10</f>
        <v>0</v>
      </c>
      <c r="G467" s="66">
        <f>(G461+G462+G463+G464+G465+G466)*5</f>
        <v>5</v>
      </c>
      <c r="H467" s="67">
        <f>C467+D467+E467+-F467-G467</f>
        <v>387.25</v>
      </c>
    </row>
    <row r="468" spans="1:8" ht="15.75" thickBot="1">
      <c r="A468" s="68"/>
      <c r="B468" s="69"/>
      <c r="C468" s="70"/>
      <c r="D468" s="71">
        <f>D467/5</f>
        <v>5</v>
      </c>
      <c r="E468" s="72"/>
      <c r="F468" s="72"/>
      <c r="G468" s="72"/>
      <c r="H468" s="73">
        <f>H461+H462+H463+H464+H465+H466</f>
        <v>387.25</v>
      </c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ht="18.75" thickBot="1">
      <c r="A471" s="9" t="s">
        <v>35</v>
      </c>
    </row>
    <row r="472" spans="1:8" ht="15">
      <c r="A472" s="51" t="s">
        <v>44</v>
      </c>
      <c r="B472" s="52" t="s">
        <v>45</v>
      </c>
      <c r="C472" s="53" t="s">
        <v>46</v>
      </c>
      <c r="D472" s="52" t="s">
        <v>14</v>
      </c>
      <c r="E472" s="54" t="s">
        <v>47</v>
      </c>
      <c r="F472" s="54" t="s">
        <v>48</v>
      </c>
      <c r="G472" s="54" t="s">
        <v>49</v>
      </c>
      <c r="H472" s="55" t="s">
        <v>50</v>
      </c>
    </row>
    <row r="473" spans="1:8" ht="15">
      <c r="A473" s="56" t="s">
        <v>6</v>
      </c>
      <c r="B473" s="57">
        <v>6</v>
      </c>
      <c r="C473" s="58">
        <v>47.96</v>
      </c>
      <c r="D473" s="59">
        <v>3</v>
      </c>
      <c r="E473" s="60"/>
      <c r="F473" s="60"/>
      <c r="G473" s="60"/>
      <c r="H473" s="61">
        <f aca="true" t="shared" si="45" ref="H473:H478">C473+D473*5+E473*10+-F473*10-G473*5</f>
        <v>62.96</v>
      </c>
    </row>
    <row r="474" spans="1:8" ht="15">
      <c r="A474" s="56"/>
      <c r="B474" s="57">
        <v>7</v>
      </c>
      <c r="C474" s="58">
        <v>48.9</v>
      </c>
      <c r="D474" s="59">
        <v>1</v>
      </c>
      <c r="E474" s="60"/>
      <c r="F474" s="60"/>
      <c r="G474" s="60"/>
      <c r="H474" s="61">
        <f t="shared" si="45"/>
        <v>53.9</v>
      </c>
    </row>
    <row r="475" spans="1:8" ht="15">
      <c r="A475" s="56"/>
      <c r="B475" s="57">
        <v>8</v>
      </c>
      <c r="C475" s="58">
        <v>57.94</v>
      </c>
      <c r="D475" s="59">
        <v>2</v>
      </c>
      <c r="E475" s="60"/>
      <c r="F475" s="60"/>
      <c r="G475" s="60"/>
      <c r="H475" s="61">
        <f t="shared" si="45"/>
        <v>67.94</v>
      </c>
    </row>
    <row r="476" spans="1:8" ht="15">
      <c r="A476" s="56"/>
      <c r="B476" s="57">
        <v>9</v>
      </c>
      <c r="C476" s="58">
        <v>40.19</v>
      </c>
      <c r="D476" s="59">
        <v>3</v>
      </c>
      <c r="E476" s="60"/>
      <c r="F476" s="60"/>
      <c r="G476" s="60"/>
      <c r="H476" s="61">
        <f t="shared" si="45"/>
        <v>55.19</v>
      </c>
    </row>
    <row r="477" spans="1:8" ht="15">
      <c r="A477" s="56"/>
      <c r="B477" s="57">
        <v>10</v>
      </c>
      <c r="C477" s="58">
        <v>33.06</v>
      </c>
      <c r="D477" s="59">
        <v>5</v>
      </c>
      <c r="E477" s="60"/>
      <c r="F477" s="60"/>
      <c r="G477" s="60"/>
      <c r="H477" s="61">
        <f t="shared" si="45"/>
        <v>58.06</v>
      </c>
    </row>
    <row r="478" spans="1:8" ht="15">
      <c r="A478" s="56"/>
      <c r="B478" s="57"/>
      <c r="C478" s="58"/>
      <c r="D478" s="59"/>
      <c r="E478" s="60"/>
      <c r="F478" s="60"/>
      <c r="G478" s="60"/>
      <c r="H478" s="61">
        <f t="shared" si="45"/>
        <v>0</v>
      </c>
    </row>
    <row r="479" spans="1:8" ht="15.75" thickBot="1">
      <c r="A479" s="62" t="s">
        <v>52</v>
      </c>
      <c r="B479" s="63"/>
      <c r="C479" s="64">
        <f>C473+C474+C475+C476+C477+C478</f>
        <v>228.05</v>
      </c>
      <c r="D479" s="65">
        <f>(D473+D474+D475+D476+D477+D478)*5</f>
        <v>70</v>
      </c>
      <c r="E479" s="66">
        <f>(E473+E474+E475+E476+E477+E478)*10</f>
        <v>0</v>
      </c>
      <c r="F479" s="66">
        <f>(F473+F474+F475+F476+F477+F478)*10</f>
        <v>0</v>
      </c>
      <c r="G479" s="66">
        <f>(G473+G474+G475+G476+G477+G478)*5</f>
        <v>0</v>
      </c>
      <c r="H479" s="67">
        <f>C479+D479+E479+-F479-G479</f>
        <v>298.05</v>
      </c>
    </row>
    <row r="480" spans="1:8" ht="15.75" thickBot="1">
      <c r="A480" s="68"/>
      <c r="B480" s="69"/>
      <c r="C480" s="70"/>
      <c r="D480" s="71">
        <f>D479/5</f>
        <v>14</v>
      </c>
      <c r="E480" s="72"/>
      <c r="F480" s="72"/>
      <c r="G480" s="72"/>
      <c r="H480" s="73">
        <f>H473+H474+H475+H476+H477+H478</f>
        <v>298.05</v>
      </c>
    </row>
  </sheetData>
  <sheetProtection/>
  <mergeCells count="1">
    <mergeCell ref="A459:B4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2008-03-03T19:14:42Z</dcterms:modified>
  <cp:category/>
  <cp:version/>
  <cp:contentType/>
  <cp:contentStatus/>
</cp:coreProperties>
</file>