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600" windowHeight="16240" activeTab="0"/>
  </bookViews>
  <sheets>
    <sheet name="Sat Scores" sheetId="1" r:id="rId1"/>
    <sheet name="Sat Top Ten" sheetId="2" r:id="rId2"/>
    <sheet name="Sat Men Stage Scores" sheetId="3" r:id="rId3"/>
    <sheet name="Sat Ladies Stage Scores" sheetId="4" r:id="rId4"/>
    <sheet name="Sat All Scores" sheetId="5" r:id="rId5"/>
    <sheet name="Sun Scores" sheetId="6" r:id="rId6"/>
    <sheet name="Sun Top Ten" sheetId="7" r:id="rId7"/>
    <sheet name="Sun Men Stage Scores" sheetId="8" r:id="rId8"/>
    <sheet name="Sun Ladies Stage Scores" sheetId="9" r:id="rId9"/>
    <sheet name="Sun All Scores" sheetId="10" r:id="rId10"/>
  </sheets>
  <definedNames/>
  <calcPr fullCalcOnLoad="1"/>
</workbook>
</file>

<file path=xl/sharedStrings.xml><?xml version="1.0" encoding="utf-8"?>
<sst xmlns="http://schemas.openxmlformats.org/spreadsheetml/2006/main" count="1065" uniqueCount="93">
  <si>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</si>
  <si>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</si>
  <si>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</si>
  <si>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</si>
  <si>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</si>
  <si>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</si>
  <si>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</si>
  <si>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 xml:space="preserve"> Total Shooters</t>
  </si>
  <si>
    <t>Men 49'er</t>
  </si>
  <si>
    <t>Men Duelist</t>
  </si>
  <si>
    <t>Men Traditional</t>
  </si>
  <si>
    <t>Men Gunfighter</t>
  </si>
  <si>
    <t>Men Modern</t>
  </si>
  <si>
    <t xml:space="preserve">Men Senior </t>
  </si>
  <si>
    <t>Ladies 49'er</t>
  </si>
  <si>
    <t>Ladies Senior</t>
  </si>
  <si>
    <t>Grand Dame</t>
  </si>
  <si>
    <t>Men Frontier Cartridge</t>
  </si>
  <si>
    <t>Men Silver Senior</t>
  </si>
  <si>
    <t>Junior Boy</t>
  </si>
  <si>
    <t>5 Dogs Creek Match Scores Saturday December 1, 2007</t>
  </si>
  <si>
    <t>Men Senior</t>
  </si>
  <si>
    <t>All Scores Saturday December 1, 2007</t>
  </si>
  <si>
    <t>Top Ten Saturday December 1, 2007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</si>
  <si>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</si>
  <si>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</si>
  <si>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</si>
  <si>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</si>
  <si>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</si>
  <si>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</si>
  <si>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</si>
  <si>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</si>
  <si>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</si>
  <si>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Hennessey Hayes</t>
  </si>
  <si>
    <t>Cockeyed Slim</t>
  </si>
  <si>
    <t>Slapp Happy</t>
  </si>
  <si>
    <t>Noble Pinkerton</t>
  </si>
  <si>
    <t>Bad Shot Baxter</t>
  </si>
  <si>
    <t>Hop Along Roy</t>
  </si>
  <si>
    <t>R B Shannon</t>
  </si>
  <si>
    <t>El Alacran Del Norte</t>
  </si>
  <si>
    <t>Scatter Gun Mark</t>
  </si>
  <si>
    <t>Almost Dangerous</t>
  </si>
  <si>
    <t>Professor Cubby Bear</t>
  </si>
  <si>
    <t>Mad Dog Draper</t>
  </si>
  <si>
    <t>Big Hoss</t>
  </si>
  <si>
    <t>Mescalero</t>
  </si>
  <si>
    <t>Dirt McFearson</t>
  </si>
  <si>
    <t>Rum Runner</t>
  </si>
  <si>
    <t>Fordyce Beals</t>
  </si>
  <si>
    <t>Hitch Hinsdale</t>
  </si>
  <si>
    <t>Ed Schieffelin</t>
  </si>
  <si>
    <t>Badmann Bob</t>
  </si>
  <si>
    <t>Bones Brannon</t>
  </si>
  <si>
    <t>Utah Blaine</t>
  </si>
  <si>
    <t>Bix Bender</t>
  </si>
  <si>
    <t>Shanandoah Sherm</t>
  </si>
  <si>
    <t>Half Pint</t>
  </si>
  <si>
    <t>Pony Pam</t>
  </si>
  <si>
    <t>Raspberry Hayes</t>
  </si>
  <si>
    <t>Leia Tombstone</t>
  </si>
  <si>
    <t>Spittfire Betty</t>
  </si>
  <si>
    <t>Eve Nenjoy</t>
  </si>
  <si>
    <t>Conejo Karen</t>
  </si>
  <si>
    <t>Doubleshot Darlin</t>
  </si>
  <si>
    <t>Granny Kettle</t>
  </si>
  <si>
    <t>Clean Match</t>
  </si>
  <si>
    <t>Red Dog Don</t>
  </si>
  <si>
    <t>5 Dogs Creek Match Scores Sunday December 2, 2007</t>
  </si>
  <si>
    <t>DNF</t>
  </si>
  <si>
    <t xml:space="preserve">Men Silver Senior </t>
  </si>
  <si>
    <t>All Scores Sunday December 2, 2007</t>
  </si>
  <si>
    <t>Delaware Slim</t>
  </si>
  <si>
    <t>Coal Train</t>
  </si>
  <si>
    <t>Kaweah Kid</t>
  </si>
  <si>
    <t>Rattlesnake Rip</t>
  </si>
  <si>
    <t>Portugee Phillips</t>
  </si>
  <si>
    <t>Bearcat</t>
  </si>
  <si>
    <t>Rooster</t>
  </si>
  <si>
    <t>Dutch Bill</t>
  </si>
  <si>
    <t>Bull McFearson</t>
  </si>
  <si>
    <t>Snakebite</t>
  </si>
  <si>
    <t>Sudden</t>
  </si>
  <si>
    <t>Tucson Smith</t>
  </si>
  <si>
    <t>Skinner Dalton</t>
  </si>
  <si>
    <t>Geo Kid</t>
  </si>
  <si>
    <t>Shenandoah Sherm</t>
  </si>
  <si>
    <t>Maggie Thom</t>
  </si>
  <si>
    <t>Mudhen Millie</t>
  </si>
  <si>
    <t>Calgary Kate</t>
  </si>
  <si>
    <t>Match Final</t>
  </si>
  <si>
    <t>Category Standing</t>
  </si>
  <si>
    <t>Top Ten Sunday December 2,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</si>
</sst>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1" fillId="17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10" borderId="19" xfId="0" applyNumberForma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10" borderId="22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5" customHeight="1" thickBot="1">
      <c r="A1" s="105" t="s">
        <v>20</v>
      </c>
      <c r="B1" s="105"/>
      <c r="C1" s="105"/>
      <c r="D1" s="105"/>
      <c r="E1" s="105"/>
      <c r="F1" s="106"/>
    </row>
    <row r="2" spans="2:6" ht="24" customHeight="1">
      <c r="B2" s="96" t="s">
        <v>91</v>
      </c>
      <c r="C2" s="18" t="s">
        <v>0</v>
      </c>
      <c r="D2" s="94" t="s">
        <v>1</v>
      </c>
      <c r="E2" s="95" t="s">
        <v>2</v>
      </c>
      <c r="F2" s="18" t="s">
        <v>7</v>
      </c>
    </row>
    <row r="3" spans="1:6" ht="12" customHeight="1" thickBot="1">
      <c r="A3" s="93"/>
      <c r="B3" s="92"/>
      <c r="C3" s="15"/>
      <c r="D3" s="16"/>
      <c r="E3" s="17"/>
      <c r="F3" s="31">
        <v>35</v>
      </c>
    </row>
    <row r="4" spans="1:6" ht="15">
      <c r="A4" s="10" t="s">
        <v>10</v>
      </c>
      <c r="F4" s="32"/>
    </row>
    <row r="5" spans="2:5" ht="15">
      <c r="B5">
        <v>1</v>
      </c>
      <c r="C5" s="12" t="s">
        <v>31</v>
      </c>
      <c r="D5" s="3">
        <v>2</v>
      </c>
      <c r="E5" s="4">
        <v>150.9</v>
      </c>
    </row>
    <row r="6" spans="2:5" ht="15">
      <c r="B6">
        <v>2</v>
      </c>
      <c r="C6" s="12" t="s">
        <v>33</v>
      </c>
      <c r="D6" s="3">
        <v>7</v>
      </c>
      <c r="E6" s="4">
        <v>231.99</v>
      </c>
    </row>
    <row r="7" spans="2:5" ht="15">
      <c r="B7">
        <v>3</v>
      </c>
      <c r="C7" s="12" t="s">
        <v>34</v>
      </c>
      <c r="D7" s="3">
        <v>18</v>
      </c>
      <c r="E7" s="4">
        <v>294.82</v>
      </c>
    </row>
    <row r="8" spans="2:5" ht="15">
      <c r="B8">
        <v>4</v>
      </c>
      <c r="C8" s="8" t="s">
        <v>35</v>
      </c>
      <c r="D8" s="3">
        <v>10</v>
      </c>
      <c r="E8" s="4">
        <v>310.04</v>
      </c>
    </row>
    <row r="9" spans="2:5" ht="15">
      <c r="B9">
        <v>5</v>
      </c>
      <c r="C9" s="6" t="s">
        <v>36</v>
      </c>
      <c r="D9" s="3">
        <v>7</v>
      </c>
      <c r="E9" s="4">
        <v>333.88</v>
      </c>
    </row>
    <row r="10" spans="2:5" ht="15">
      <c r="B10">
        <v>6</v>
      </c>
      <c r="C10" s="6" t="s">
        <v>37</v>
      </c>
      <c r="D10" s="3">
        <v>9</v>
      </c>
      <c r="E10" s="4">
        <v>351.57</v>
      </c>
    </row>
    <row r="11" spans="2:5" ht="15">
      <c r="B11">
        <v>7</v>
      </c>
      <c r="C11" s="6" t="s">
        <v>38</v>
      </c>
      <c r="D11" s="3">
        <v>2</v>
      </c>
      <c r="E11" s="4">
        <v>369.18</v>
      </c>
    </row>
    <row r="12" spans="2:5" ht="15">
      <c r="B12">
        <v>8</v>
      </c>
      <c r="C12" s="6" t="s">
        <v>39</v>
      </c>
      <c r="D12" s="3">
        <v>5</v>
      </c>
      <c r="E12" s="4">
        <v>460.44</v>
      </c>
    </row>
    <row r="13" spans="2:3" ht="15">
      <c r="B13" s="7"/>
      <c r="C13" s="33"/>
    </row>
    <row r="14" ht="15">
      <c r="A14" s="10" t="s">
        <v>8</v>
      </c>
    </row>
    <row r="15" spans="2:6" ht="15">
      <c r="B15">
        <v>1</v>
      </c>
      <c r="C15" s="6" t="s">
        <v>40</v>
      </c>
      <c r="D15" s="3">
        <v>0</v>
      </c>
      <c r="E15" s="4">
        <v>230.15</v>
      </c>
      <c r="F15" s="90" t="s">
        <v>66</v>
      </c>
    </row>
    <row r="16" spans="2:5" ht="15">
      <c r="B16">
        <v>2</v>
      </c>
      <c r="C16" s="6" t="s">
        <v>41</v>
      </c>
      <c r="D16" s="3">
        <v>4</v>
      </c>
      <c r="E16" s="4">
        <v>347.46</v>
      </c>
    </row>
    <row r="17" ht="15">
      <c r="C17" s="6"/>
    </row>
    <row r="18" ht="15">
      <c r="A18" s="10" t="s">
        <v>9</v>
      </c>
    </row>
    <row r="19" spans="2:5" ht="15">
      <c r="B19">
        <v>1</v>
      </c>
      <c r="C19" s="6" t="s">
        <v>42</v>
      </c>
      <c r="D19" s="3">
        <v>5</v>
      </c>
      <c r="E19" s="4">
        <v>220.25</v>
      </c>
    </row>
    <row r="20" spans="2:5" ht="15">
      <c r="B20">
        <v>2</v>
      </c>
      <c r="C20" s="6" t="s">
        <v>43</v>
      </c>
      <c r="D20" s="3">
        <v>4</v>
      </c>
      <c r="E20" s="4">
        <v>238.75</v>
      </c>
    </row>
    <row r="21" spans="2:5" ht="15">
      <c r="B21">
        <v>3</v>
      </c>
      <c r="C21" s="6" t="s">
        <v>44</v>
      </c>
      <c r="D21" s="3">
        <v>4</v>
      </c>
      <c r="E21" s="4">
        <v>264.58</v>
      </c>
    </row>
    <row r="22" spans="2:5" ht="15">
      <c r="B22">
        <v>4</v>
      </c>
      <c r="C22" s="6" t="s">
        <v>45</v>
      </c>
      <c r="D22" s="3">
        <v>5</v>
      </c>
      <c r="E22" s="4">
        <v>281.93</v>
      </c>
    </row>
    <row r="24" ht="15">
      <c r="A24" s="10" t="s">
        <v>11</v>
      </c>
    </row>
    <row r="25" spans="2:5" ht="15">
      <c r="B25">
        <v>1</v>
      </c>
      <c r="C25" s="6" t="s">
        <v>46</v>
      </c>
      <c r="D25" s="3">
        <v>5</v>
      </c>
      <c r="E25" s="4">
        <v>220.69</v>
      </c>
    </row>
    <row r="26" spans="2:5" ht="15">
      <c r="B26">
        <v>2</v>
      </c>
      <c r="C26" s="6" t="s">
        <v>47</v>
      </c>
      <c r="D26" s="3">
        <v>5</v>
      </c>
      <c r="E26" s="4">
        <v>228.74</v>
      </c>
    </row>
    <row r="27" spans="2:6" ht="15">
      <c r="B27">
        <v>3</v>
      </c>
      <c r="C27" s="6" t="s">
        <v>48</v>
      </c>
      <c r="D27" s="3">
        <v>0</v>
      </c>
      <c r="E27" s="4">
        <v>252.77</v>
      </c>
      <c r="F27" s="90" t="s">
        <v>66</v>
      </c>
    </row>
    <row r="28" spans="2:5" ht="15">
      <c r="B28">
        <v>4</v>
      </c>
      <c r="C28" s="6" t="s">
        <v>49</v>
      </c>
      <c r="D28" s="3">
        <v>1</v>
      </c>
      <c r="E28" s="4">
        <v>366.42</v>
      </c>
    </row>
    <row r="29" spans="2:5" ht="15">
      <c r="B29">
        <v>5</v>
      </c>
      <c r="C29" s="6" t="s">
        <v>50</v>
      </c>
      <c r="D29" s="3">
        <v>14</v>
      </c>
      <c r="E29" s="4">
        <v>413.87</v>
      </c>
    </row>
    <row r="31" ht="15">
      <c r="A31" s="10" t="s">
        <v>12</v>
      </c>
    </row>
    <row r="32" spans="2:5" ht="15">
      <c r="B32" s="10">
        <v>1</v>
      </c>
      <c r="C32" s="6" t="s">
        <v>51</v>
      </c>
      <c r="D32" s="3">
        <v>3</v>
      </c>
      <c r="E32" s="4">
        <v>241.93</v>
      </c>
    </row>
    <row r="34" ht="15">
      <c r="A34" s="10" t="s">
        <v>21</v>
      </c>
    </row>
    <row r="35" spans="2:6" ht="15">
      <c r="B35">
        <v>1</v>
      </c>
      <c r="C35" s="6" t="s">
        <v>52</v>
      </c>
      <c r="D35" s="3">
        <v>0</v>
      </c>
      <c r="E35" s="4">
        <v>173.28</v>
      </c>
      <c r="F35" s="90" t="s">
        <v>66</v>
      </c>
    </row>
    <row r="36" spans="2:5" ht="15">
      <c r="B36">
        <v>2</v>
      </c>
      <c r="C36" s="6" t="s">
        <v>53</v>
      </c>
      <c r="D36" s="3">
        <v>1</v>
      </c>
      <c r="E36" s="4">
        <v>182.2</v>
      </c>
    </row>
    <row r="37" spans="2:6" ht="15">
      <c r="B37">
        <v>3</v>
      </c>
      <c r="C37" s="6" t="s">
        <v>67</v>
      </c>
      <c r="D37" s="3">
        <v>0</v>
      </c>
      <c r="E37" s="4">
        <v>244.5</v>
      </c>
      <c r="F37" s="90" t="s">
        <v>66</v>
      </c>
    </row>
    <row r="38" spans="2:5" ht="15">
      <c r="B38">
        <v>4</v>
      </c>
      <c r="C38" s="6" t="s">
        <v>54</v>
      </c>
      <c r="D38" s="3">
        <v>4</v>
      </c>
      <c r="E38" s="4">
        <v>396.11</v>
      </c>
    </row>
    <row r="39" spans="2:5" ht="15">
      <c r="B39">
        <v>5</v>
      </c>
      <c r="C39" s="6" t="s">
        <v>55</v>
      </c>
      <c r="D39" s="3">
        <v>11</v>
      </c>
      <c r="E39" s="4">
        <v>504.08</v>
      </c>
    </row>
    <row r="41" ht="15">
      <c r="A41" s="34" t="s">
        <v>3</v>
      </c>
    </row>
    <row r="42" spans="2:5" ht="15">
      <c r="B42">
        <v>1</v>
      </c>
      <c r="C42" s="6" t="s">
        <v>56</v>
      </c>
      <c r="D42" s="3">
        <v>1</v>
      </c>
      <c r="E42" s="4">
        <v>493.92</v>
      </c>
    </row>
    <row r="44" ht="15">
      <c r="A44" s="10" t="s">
        <v>19</v>
      </c>
    </row>
    <row r="45" spans="2:5" ht="15">
      <c r="B45">
        <v>1</v>
      </c>
      <c r="C45" s="6" t="s">
        <v>57</v>
      </c>
      <c r="D45" s="3">
        <v>10</v>
      </c>
      <c r="E45" s="4">
        <v>269.04</v>
      </c>
    </row>
    <row r="47" ht="15">
      <c r="A47" s="34" t="s">
        <v>5</v>
      </c>
    </row>
    <row r="48" spans="2:5" ht="15">
      <c r="B48">
        <v>1</v>
      </c>
      <c r="C48" s="6" t="s">
        <v>58</v>
      </c>
      <c r="D48" s="3">
        <v>2</v>
      </c>
      <c r="E48" s="4">
        <v>323.71</v>
      </c>
    </row>
    <row r="49" spans="2:5" ht="15">
      <c r="B49">
        <v>2</v>
      </c>
      <c r="C49" s="6" t="s">
        <v>59</v>
      </c>
      <c r="D49" s="3">
        <v>5</v>
      </c>
      <c r="E49" s="4">
        <v>341.34</v>
      </c>
    </row>
    <row r="50" spans="2:5" ht="15">
      <c r="B50">
        <v>3</v>
      </c>
      <c r="C50" s="6" t="s">
        <v>60</v>
      </c>
      <c r="D50" s="3">
        <v>4</v>
      </c>
      <c r="E50" s="4">
        <v>349.47</v>
      </c>
    </row>
    <row r="51" spans="2:5" ht="15">
      <c r="B51">
        <v>4</v>
      </c>
      <c r="C51" s="6" t="s">
        <v>61</v>
      </c>
      <c r="D51" s="3">
        <v>33</v>
      </c>
      <c r="E51" s="4">
        <v>651.8</v>
      </c>
    </row>
    <row r="52" ht="15">
      <c r="C52" s="20"/>
    </row>
    <row r="53" ht="15">
      <c r="A53" s="34" t="s">
        <v>14</v>
      </c>
    </row>
    <row r="54" spans="2:5" ht="15">
      <c r="B54">
        <v>1</v>
      </c>
      <c r="C54" s="6" t="s">
        <v>62</v>
      </c>
      <c r="D54" s="3">
        <v>9</v>
      </c>
      <c r="E54" s="4">
        <v>300.86</v>
      </c>
    </row>
    <row r="55" spans="2:5" ht="15">
      <c r="B55">
        <v>2</v>
      </c>
      <c r="C55" s="6" t="s">
        <v>63</v>
      </c>
      <c r="D55" s="3">
        <v>5</v>
      </c>
      <c r="E55" s="4">
        <v>309.45</v>
      </c>
    </row>
    <row r="57" ht="15">
      <c r="A57" s="34" t="s">
        <v>15</v>
      </c>
    </row>
    <row r="58" spans="2:5" ht="15">
      <c r="B58">
        <v>1</v>
      </c>
      <c r="C58" s="6" t="s">
        <v>64</v>
      </c>
      <c r="D58" s="3">
        <v>1</v>
      </c>
      <c r="E58" s="4">
        <v>307.07</v>
      </c>
    </row>
    <row r="59" ht="15">
      <c r="C59" s="6"/>
    </row>
    <row r="60" spans="1:3" ht="15">
      <c r="A60" s="10" t="s">
        <v>16</v>
      </c>
      <c r="C60" s="6"/>
    </row>
    <row r="61" spans="2:5" ht="15">
      <c r="B61">
        <v>1</v>
      </c>
      <c r="C61" s="6" t="s">
        <v>65</v>
      </c>
      <c r="D61" s="3">
        <v>5</v>
      </c>
      <c r="E61" s="4">
        <v>753.06</v>
      </c>
    </row>
    <row r="63" ht="15">
      <c r="B63" s="35" t="s">
        <v>6</v>
      </c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16384" width="8.7109375" style="0" customWidth="1"/>
  </cols>
  <sheetData>
    <row r="1" spans="1:4" ht="18.75" thickBot="1">
      <c r="A1" s="105" t="s">
        <v>71</v>
      </c>
      <c r="B1" s="109"/>
      <c r="C1" s="109"/>
      <c r="D1" s="110"/>
    </row>
    <row r="2" spans="1:4" ht="22.5" customHeight="1" thickBot="1">
      <c r="A2" s="98" t="s">
        <v>90</v>
      </c>
      <c r="B2" s="103" t="s">
        <v>0</v>
      </c>
      <c r="C2" s="102" t="s">
        <v>1</v>
      </c>
      <c r="D2" s="104" t="s">
        <v>2</v>
      </c>
    </row>
    <row r="3" spans="1:4" ht="15">
      <c r="A3">
        <v>1</v>
      </c>
      <c r="B3" s="36" t="s">
        <v>82</v>
      </c>
      <c r="C3" s="37">
        <v>7</v>
      </c>
      <c r="D3" s="38">
        <v>189.86</v>
      </c>
    </row>
    <row r="4" spans="1:4" ht="15">
      <c r="A4">
        <v>2</v>
      </c>
      <c r="B4" s="36" t="s">
        <v>81</v>
      </c>
      <c r="C4" s="37">
        <v>7</v>
      </c>
      <c r="D4" s="38">
        <v>200.74</v>
      </c>
    </row>
    <row r="5" spans="1:4" ht="15">
      <c r="A5">
        <v>3</v>
      </c>
      <c r="B5" s="36" t="s">
        <v>73</v>
      </c>
      <c r="C5" s="37">
        <v>6</v>
      </c>
      <c r="D5" s="38">
        <v>205.67</v>
      </c>
    </row>
    <row r="6" spans="1:4" ht="15">
      <c r="A6">
        <v>4</v>
      </c>
      <c r="B6" s="36" t="s">
        <v>85</v>
      </c>
      <c r="C6" s="37">
        <v>7</v>
      </c>
      <c r="D6" s="38">
        <v>209.14</v>
      </c>
    </row>
    <row r="7" spans="1:4" ht="15">
      <c r="A7">
        <v>5</v>
      </c>
      <c r="B7" s="36" t="s">
        <v>74</v>
      </c>
      <c r="C7" s="37">
        <v>6</v>
      </c>
      <c r="D7" s="38">
        <v>226.99</v>
      </c>
    </row>
    <row r="8" spans="1:4" ht="15">
      <c r="A8">
        <v>6</v>
      </c>
      <c r="B8" s="36" t="s">
        <v>75</v>
      </c>
      <c r="C8" s="37">
        <v>5</v>
      </c>
      <c r="D8" s="38">
        <v>231.61</v>
      </c>
    </row>
    <row r="9" spans="1:4" ht="15">
      <c r="A9">
        <v>7</v>
      </c>
      <c r="B9" s="36" t="s">
        <v>47</v>
      </c>
      <c r="C9" s="37">
        <v>5</v>
      </c>
      <c r="D9" s="38">
        <v>238.98</v>
      </c>
    </row>
    <row r="10" spans="1:4" ht="15">
      <c r="A10">
        <v>8</v>
      </c>
      <c r="B10" s="36" t="s">
        <v>33</v>
      </c>
      <c r="C10" s="37">
        <v>8</v>
      </c>
      <c r="D10" s="38">
        <v>239.66</v>
      </c>
    </row>
    <row r="11" spans="1:4" ht="15">
      <c r="A11">
        <v>9</v>
      </c>
      <c r="B11" s="36" t="s">
        <v>52</v>
      </c>
      <c r="C11" s="37">
        <v>9</v>
      </c>
      <c r="D11" s="38">
        <v>240.49</v>
      </c>
    </row>
    <row r="12" spans="1:4" ht="15">
      <c r="A12">
        <v>10</v>
      </c>
      <c r="B12" s="36" t="s">
        <v>42</v>
      </c>
      <c r="C12" s="37">
        <v>8</v>
      </c>
      <c r="D12" s="38">
        <v>241.99</v>
      </c>
    </row>
    <row r="13" spans="1:4" ht="15">
      <c r="A13">
        <v>11</v>
      </c>
      <c r="B13" s="36" t="s">
        <v>83</v>
      </c>
      <c r="C13" s="37">
        <v>14</v>
      </c>
      <c r="D13" s="38">
        <v>244.64</v>
      </c>
    </row>
    <row r="14" spans="1:4" ht="15">
      <c r="A14">
        <v>12</v>
      </c>
      <c r="B14" s="36" t="s">
        <v>46</v>
      </c>
      <c r="C14" s="37">
        <v>9</v>
      </c>
      <c r="D14" s="38">
        <v>245.21</v>
      </c>
    </row>
    <row r="15" spans="1:4" ht="15">
      <c r="A15">
        <v>13</v>
      </c>
      <c r="B15" s="36" t="s">
        <v>76</v>
      </c>
      <c r="C15" s="37">
        <v>4</v>
      </c>
      <c r="D15" s="38">
        <v>246.34</v>
      </c>
    </row>
    <row r="16" spans="1:4" ht="15">
      <c r="A16">
        <v>14</v>
      </c>
      <c r="B16" s="36" t="s">
        <v>88</v>
      </c>
      <c r="C16" s="37">
        <v>1</v>
      </c>
      <c r="D16" s="38">
        <v>251.54</v>
      </c>
    </row>
    <row r="17" spans="1:4" ht="15">
      <c r="A17">
        <v>15</v>
      </c>
      <c r="B17" s="36" t="s">
        <v>89</v>
      </c>
      <c r="C17" s="37">
        <v>6</v>
      </c>
      <c r="D17" s="38">
        <v>252.03</v>
      </c>
    </row>
    <row r="18" spans="1:4" ht="15">
      <c r="A18">
        <v>16</v>
      </c>
      <c r="B18" s="36" t="s">
        <v>51</v>
      </c>
      <c r="C18" s="37">
        <v>6</v>
      </c>
      <c r="D18" s="38">
        <v>257.91</v>
      </c>
    </row>
    <row r="19" spans="1:4" ht="15">
      <c r="A19">
        <v>17</v>
      </c>
      <c r="B19" s="36" t="s">
        <v>53</v>
      </c>
      <c r="C19" s="37">
        <v>5</v>
      </c>
      <c r="D19" s="38">
        <v>263.88</v>
      </c>
    </row>
    <row r="20" spans="1:4" ht="15">
      <c r="A20">
        <v>18</v>
      </c>
      <c r="B20" s="36" t="s">
        <v>34</v>
      </c>
      <c r="C20" s="37">
        <v>14</v>
      </c>
      <c r="D20" s="38">
        <v>265.17</v>
      </c>
    </row>
    <row r="21" spans="1:4" ht="15">
      <c r="A21">
        <v>19</v>
      </c>
      <c r="B21" s="36" t="s">
        <v>40</v>
      </c>
      <c r="C21" s="37">
        <v>3</v>
      </c>
      <c r="D21" s="38">
        <v>266.8</v>
      </c>
    </row>
    <row r="22" spans="1:4" ht="15">
      <c r="A22">
        <v>20</v>
      </c>
      <c r="B22" s="36" t="s">
        <v>44</v>
      </c>
      <c r="C22" s="37">
        <v>3</v>
      </c>
      <c r="D22" s="38">
        <v>274.76</v>
      </c>
    </row>
    <row r="23" spans="1:4" ht="15">
      <c r="A23">
        <v>21</v>
      </c>
      <c r="B23" s="6" t="s">
        <v>77</v>
      </c>
      <c r="C23" s="3">
        <v>4</v>
      </c>
      <c r="D23" s="4">
        <v>281.7</v>
      </c>
    </row>
    <row r="24" spans="1:4" ht="15">
      <c r="A24">
        <v>22</v>
      </c>
      <c r="B24" s="36" t="s">
        <v>67</v>
      </c>
      <c r="C24" s="37">
        <v>3</v>
      </c>
      <c r="D24" s="38">
        <v>282.42</v>
      </c>
    </row>
    <row r="25" spans="1:4" ht="15">
      <c r="A25">
        <v>23</v>
      </c>
      <c r="B25" s="36" t="s">
        <v>80</v>
      </c>
      <c r="C25" s="37">
        <v>6</v>
      </c>
      <c r="D25" s="38">
        <v>282.77</v>
      </c>
    </row>
    <row r="26" spans="1:4" ht="15">
      <c r="A26">
        <v>24</v>
      </c>
      <c r="B26" s="36" t="s">
        <v>45</v>
      </c>
      <c r="C26" s="37">
        <v>2</v>
      </c>
      <c r="D26" s="38">
        <v>283.69</v>
      </c>
    </row>
    <row r="27" spans="1:4" ht="15">
      <c r="A27">
        <v>25</v>
      </c>
      <c r="B27" s="36" t="s">
        <v>48</v>
      </c>
      <c r="C27" s="37">
        <v>4</v>
      </c>
      <c r="D27" s="38">
        <v>287.78</v>
      </c>
    </row>
    <row r="28" spans="1:4" ht="15">
      <c r="A28">
        <v>26</v>
      </c>
      <c r="B28" s="36" t="s">
        <v>35</v>
      </c>
      <c r="C28" s="37">
        <v>8</v>
      </c>
      <c r="D28" s="38">
        <v>290.66</v>
      </c>
    </row>
    <row r="29" spans="1:4" ht="15">
      <c r="A29">
        <v>27</v>
      </c>
      <c r="B29" s="36" t="s">
        <v>57</v>
      </c>
      <c r="C29" s="37">
        <v>15</v>
      </c>
      <c r="D29" s="38">
        <v>296.33</v>
      </c>
    </row>
    <row r="30" spans="1:4" ht="15">
      <c r="A30">
        <v>28</v>
      </c>
      <c r="B30" s="36" t="s">
        <v>62</v>
      </c>
      <c r="C30" s="37">
        <v>12</v>
      </c>
      <c r="D30" s="38">
        <v>297.46</v>
      </c>
    </row>
    <row r="31" spans="1:4" ht="15">
      <c r="A31">
        <v>29</v>
      </c>
      <c r="B31" s="6" t="s">
        <v>78</v>
      </c>
      <c r="C31" s="3">
        <v>9</v>
      </c>
      <c r="D31" s="4">
        <v>297.48</v>
      </c>
    </row>
    <row r="32" spans="1:4" ht="15">
      <c r="A32">
        <v>30</v>
      </c>
      <c r="B32" s="36" t="s">
        <v>63</v>
      </c>
      <c r="C32" s="37">
        <v>6</v>
      </c>
      <c r="D32" s="38">
        <v>344.08</v>
      </c>
    </row>
    <row r="33" spans="1:4" ht="15">
      <c r="A33">
        <v>31</v>
      </c>
      <c r="B33" s="6" t="s">
        <v>79</v>
      </c>
      <c r="C33" s="3">
        <v>9</v>
      </c>
      <c r="D33" s="4">
        <v>356.77</v>
      </c>
    </row>
    <row r="34" spans="1:4" ht="15">
      <c r="A34">
        <v>32</v>
      </c>
      <c r="B34" s="36" t="s">
        <v>49</v>
      </c>
      <c r="C34" s="37">
        <v>3</v>
      </c>
      <c r="D34" s="38">
        <v>362.05</v>
      </c>
    </row>
    <row r="35" spans="1:4" ht="15">
      <c r="A35">
        <v>33</v>
      </c>
      <c r="B35" s="36" t="s">
        <v>59</v>
      </c>
      <c r="C35" s="37">
        <v>11</v>
      </c>
      <c r="D35" s="38">
        <v>372.41</v>
      </c>
    </row>
    <row r="36" spans="1:4" ht="15">
      <c r="A36">
        <v>34</v>
      </c>
      <c r="B36" s="6" t="s">
        <v>43</v>
      </c>
      <c r="C36" s="3">
        <v>3</v>
      </c>
      <c r="D36" s="4">
        <v>372.73</v>
      </c>
    </row>
    <row r="37" spans="1:4" ht="15">
      <c r="A37">
        <v>35</v>
      </c>
      <c r="B37" s="36" t="s">
        <v>60</v>
      </c>
      <c r="C37" s="37">
        <v>10</v>
      </c>
      <c r="D37" s="38">
        <v>400.74</v>
      </c>
    </row>
    <row r="38" spans="1:4" ht="15">
      <c r="A38">
        <v>36</v>
      </c>
      <c r="B38" s="12" t="s">
        <v>54</v>
      </c>
      <c r="C38" s="14">
        <v>10</v>
      </c>
      <c r="D38" s="38">
        <v>437.73</v>
      </c>
    </row>
    <row r="39" spans="1:4" ht="15">
      <c r="A39">
        <v>37</v>
      </c>
      <c r="B39" s="36" t="s">
        <v>87</v>
      </c>
      <c r="C39" s="37">
        <v>11</v>
      </c>
      <c r="D39" s="38">
        <v>440.06</v>
      </c>
    </row>
    <row r="40" spans="1:4" ht="15">
      <c r="A40">
        <v>38</v>
      </c>
      <c r="B40" s="36" t="s">
        <v>55</v>
      </c>
      <c r="C40" s="37">
        <v>16</v>
      </c>
      <c r="D40" s="38">
        <v>456.2</v>
      </c>
    </row>
    <row r="41" spans="1:4" ht="15">
      <c r="A41">
        <v>39</v>
      </c>
      <c r="B41" s="36" t="s">
        <v>72</v>
      </c>
      <c r="C41" s="37">
        <v>7</v>
      </c>
      <c r="D41" s="38">
        <v>466.88</v>
      </c>
    </row>
    <row r="42" spans="1:4" ht="15">
      <c r="A42">
        <v>40</v>
      </c>
      <c r="B42" s="36" t="s">
        <v>86</v>
      </c>
      <c r="C42" s="37">
        <v>6</v>
      </c>
      <c r="D42" s="38">
        <v>508.86</v>
      </c>
    </row>
    <row r="43" spans="1:4" ht="15">
      <c r="A43">
        <v>41</v>
      </c>
      <c r="B43" s="36" t="s">
        <v>39</v>
      </c>
      <c r="C43" s="37">
        <v>4</v>
      </c>
      <c r="D43" s="38">
        <v>555.51</v>
      </c>
    </row>
    <row r="44" spans="1:4" ht="15">
      <c r="A44">
        <v>42</v>
      </c>
      <c r="B44" s="36" t="s">
        <v>61</v>
      </c>
      <c r="C44" s="37">
        <v>36</v>
      </c>
      <c r="D44" s="38">
        <v>628.05</v>
      </c>
    </row>
    <row r="45" spans="1:4" ht="15">
      <c r="A45">
        <v>43</v>
      </c>
      <c r="B45" s="36" t="s">
        <v>65</v>
      </c>
      <c r="C45" s="37">
        <v>8</v>
      </c>
      <c r="D45" s="38">
        <v>746.15</v>
      </c>
    </row>
    <row r="46" spans="1:5" ht="15">
      <c r="A46">
        <v>44</v>
      </c>
      <c r="B46" s="36" t="s">
        <v>84</v>
      </c>
      <c r="C46" s="37">
        <v>5</v>
      </c>
      <c r="D46" s="38">
        <v>1118.06</v>
      </c>
      <c r="E46" t="s">
        <v>69</v>
      </c>
    </row>
    <row r="48" ht="15">
      <c r="A48" s="35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5" max="16384" width="8.7109375" style="0" customWidth="1"/>
  </cols>
  <sheetData>
    <row r="1" spans="1:3" ht="18.75" thickBot="1">
      <c r="A1" s="107" t="s">
        <v>23</v>
      </c>
      <c r="B1" s="107"/>
      <c r="C1" s="107"/>
    </row>
    <row r="2" spans="1:3" ht="18.75" thickBot="1">
      <c r="A2" s="29" t="s">
        <v>0</v>
      </c>
      <c r="B2" s="29" t="s">
        <v>1</v>
      </c>
      <c r="C2" s="30" t="s">
        <v>2</v>
      </c>
    </row>
    <row r="3" spans="1:3" ht="15">
      <c r="A3" s="36" t="s">
        <v>31</v>
      </c>
      <c r="B3" s="37">
        <v>2</v>
      </c>
      <c r="C3" s="38">
        <v>150.9</v>
      </c>
    </row>
    <row r="4" spans="1:4" ht="15">
      <c r="A4" s="36" t="s">
        <v>52</v>
      </c>
      <c r="B4" s="37">
        <v>0</v>
      </c>
      <c r="C4" s="38">
        <v>173.28</v>
      </c>
      <c r="D4" s="91" t="s">
        <v>66</v>
      </c>
    </row>
    <row r="5" spans="1:3" ht="15">
      <c r="A5" s="36" t="s">
        <v>53</v>
      </c>
      <c r="B5" s="37">
        <v>1</v>
      </c>
      <c r="C5" s="38">
        <v>182.2</v>
      </c>
    </row>
    <row r="6" spans="1:3" ht="15">
      <c r="A6" s="36" t="s">
        <v>42</v>
      </c>
      <c r="B6" s="37">
        <v>5</v>
      </c>
      <c r="C6" s="38">
        <v>220.25</v>
      </c>
    </row>
    <row r="7" spans="1:3" ht="15">
      <c r="A7" s="36" t="s">
        <v>46</v>
      </c>
      <c r="B7" s="37">
        <v>5</v>
      </c>
      <c r="C7" s="38">
        <v>220.69</v>
      </c>
    </row>
    <row r="8" spans="1:3" ht="15">
      <c r="A8" s="36" t="s">
        <v>47</v>
      </c>
      <c r="B8" s="37">
        <v>5</v>
      </c>
      <c r="C8" s="38">
        <v>228.74</v>
      </c>
    </row>
    <row r="9" spans="1:4" ht="15">
      <c r="A9" s="36" t="s">
        <v>40</v>
      </c>
      <c r="B9" s="37">
        <v>0</v>
      </c>
      <c r="C9" s="38">
        <v>230.15</v>
      </c>
      <c r="D9" s="91" t="s">
        <v>66</v>
      </c>
    </row>
    <row r="10" spans="1:3" ht="15">
      <c r="A10" s="36" t="s">
        <v>33</v>
      </c>
      <c r="B10" s="37">
        <v>7</v>
      </c>
      <c r="C10" s="38">
        <v>231.99</v>
      </c>
    </row>
    <row r="11" spans="1:3" ht="15">
      <c r="A11" s="36" t="s">
        <v>43</v>
      </c>
      <c r="B11" s="37">
        <v>4</v>
      </c>
      <c r="C11" s="38">
        <v>238.75</v>
      </c>
    </row>
    <row r="12" spans="1:3" ht="15">
      <c r="A12" s="36" t="s">
        <v>51</v>
      </c>
      <c r="B12" s="37">
        <v>3</v>
      </c>
      <c r="C12" s="38">
        <v>241.93</v>
      </c>
    </row>
    <row r="14" ht="15">
      <c r="A14" s="35" t="s">
        <v>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39" t="s">
        <v>24</v>
      </c>
      <c r="B2" s="40" t="s">
        <v>25</v>
      </c>
      <c r="C2" s="41" t="s">
        <v>26</v>
      </c>
      <c r="D2" s="40" t="s">
        <v>1</v>
      </c>
      <c r="E2" s="42" t="s">
        <v>27</v>
      </c>
      <c r="F2" s="42" t="s">
        <v>28</v>
      </c>
      <c r="G2" s="42" t="s">
        <v>29</v>
      </c>
      <c r="H2" s="43" t="s">
        <v>30</v>
      </c>
    </row>
    <row r="3" spans="1:8" ht="15">
      <c r="A3" s="44" t="s">
        <v>31</v>
      </c>
      <c r="B3" s="45">
        <v>2</v>
      </c>
      <c r="C3" s="46">
        <v>24.72</v>
      </c>
      <c r="D3" s="47"/>
      <c r="E3" s="48"/>
      <c r="F3" s="48"/>
      <c r="G3" s="48"/>
      <c r="H3" s="49">
        <f aca="true" t="shared" si="0" ref="H3:H8">C3+D3*5+E3*10+-F3*10-G3*5</f>
        <v>24.72</v>
      </c>
    </row>
    <row r="4" spans="1:8" ht="15">
      <c r="A4" s="44"/>
      <c r="B4" s="45">
        <v>3</v>
      </c>
      <c r="C4" s="46">
        <v>34.19</v>
      </c>
      <c r="D4" s="47">
        <v>1</v>
      </c>
      <c r="E4" s="48"/>
      <c r="F4" s="48"/>
      <c r="G4" s="48"/>
      <c r="H4" s="49">
        <f t="shared" si="0"/>
        <v>39.19</v>
      </c>
    </row>
    <row r="5" spans="1:8" ht="15">
      <c r="A5" s="44"/>
      <c r="B5" s="45">
        <v>4</v>
      </c>
      <c r="C5" s="46">
        <v>34.51</v>
      </c>
      <c r="D5" s="47"/>
      <c r="E5" s="48"/>
      <c r="F5" s="48"/>
      <c r="G5" s="48"/>
      <c r="H5" s="49">
        <f t="shared" si="0"/>
        <v>34.51</v>
      </c>
    </row>
    <row r="6" spans="1:8" ht="15">
      <c r="A6" s="44"/>
      <c r="B6" s="45">
        <v>5</v>
      </c>
      <c r="C6" s="46">
        <v>22.89</v>
      </c>
      <c r="D6" s="47">
        <v>1</v>
      </c>
      <c r="E6" s="48"/>
      <c r="F6" s="48"/>
      <c r="G6" s="48"/>
      <c r="H6" s="49">
        <f t="shared" si="0"/>
        <v>27.89</v>
      </c>
    </row>
    <row r="7" spans="1:8" ht="15">
      <c r="A7" s="44"/>
      <c r="B7" s="45">
        <v>6</v>
      </c>
      <c r="C7" s="46">
        <v>24.59</v>
      </c>
      <c r="D7" s="47"/>
      <c r="E7" s="48"/>
      <c r="F7" s="48"/>
      <c r="G7" s="48"/>
      <c r="H7" s="49">
        <f t="shared" si="0"/>
        <v>24.59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32</v>
      </c>
      <c r="B9" s="51"/>
      <c r="C9" s="52">
        <f>C3+C4+C5+C6+C7+C8</f>
        <v>140.89999999999998</v>
      </c>
      <c r="D9" s="53">
        <f>(D3+D4+D5+D6+D7+D8)*5</f>
        <v>10</v>
      </c>
      <c r="E9" s="54">
        <f>(E3+E4+E5+E6+E7+E8)*10</f>
        <v>0</v>
      </c>
      <c r="F9" s="54">
        <f>(F3+F4+F5+F6+F7+F8)*10</f>
        <v>0</v>
      </c>
      <c r="G9" s="54">
        <f>(G3+G4+G5+G6+G7+G8)*5</f>
        <v>0</v>
      </c>
      <c r="H9" s="55">
        <f>C9+D9+E9+-F9-G9</f>
        <v>150.89999999999998</v>
      </c>
    </row>
    <row r="10" spans="1:8" ht="15.75" thickBot="1">
      <c r="A10" s="56"/>
      <c r="B10" s="57"/>
      <c r="C10" s="58"/>
      <c r="D10" s="59">
        <f>D9/5</f>
        <v>2</v>
      </c>
      <c r="E10" s="60"/>
      <c r="F10" s="60"/>
      <c r="G10" s="60"/>
      <c r="H10" s="61">
        <f>H3+H4+H5+H6+H7+H8</f>
        <v>150.89999999999998</v>
      </c>
    </row>
    <row r="11" spans="1:8" ht="15.75" thickBot="1">
      <c r="A11" s="62"/>
      <c r="B11" s="5"/>
      <c r="C11" s="4"/>
      <c r="D11" s="5"/>
      <c r="E11" s="3"/>
      <c r="F11" s="3"/>
      <c r="G11" s="3"/>
      <c r="H11" s="4"/>
    </row>
    <row r="12" spans="1:8" ht="15">
      <c r="A12" s="39" t="s">
        <v>24</v>
      </c>
      <c r="B12" s="40" t="s">
        <v>25</v>
      </c>
      <c r="C12" s="41" t="s">
        <v>26</v>
      </c>
      <c r="D12" s="40" t="s">
        <v>1</v>
      </c>
      <c r="E12" s="42" t="s">
        <v>27</v>
      </c>
      <c r="F12" s="42" t="s">
        <v>28</v>
      </c>
      <c r="G12" s="42" t="s">
        <v>29</v>
      </c>
      <c r="H12" s="43" t="s">
        <v>30</v>
      </c>
    </row>
    <row r="13" spans="1:8" ht="15">
      <c r="A13" s="44" t="s">
        <v>33</v>
      </c>
      <c r="B13" s="45">
        <v>2</v>
      </c>
      <c r="C13" s="46">
        <v>36.18</v>
      </c>
      <c r="D13" s="47">
        <v>1</v>
      </c>
      <c r="E13" s="48"/>
      <c r="F13" s="48"/>
      <c r="G13" s="48"/>
      <c r="H13" s="49">
        <f aca="true" t="shared" si="1" ref="H13:H18">C13+D13*5+E13*10+-F13*10-G13*5</f>
        <v>41.18</v>
      </c>
    </row>
    <row r="14" spans="1:8" ht="15">
      <c r="A14" s="44"/>
      <c r="B14" s="45">
        <v>3</v>
      </c>
      <c r="C14" s="46">
        <v>37.25</v>
      </c>
      <c r="D14" s="47">
        <v>2</v>
      </c>
      <c r="E14" s="48"/>
      <c r="F14" s="48"/>
      <c r="G14" s="48"/>
      <c r="H14" s="49">
        <f t="shared" si="1"/>
        <v>47.25</v>
      </c>
    </row>
    <row r="15" spans="1:8" ht="15">
      <c r="A15" s="44"/>
      <c r="B15" s="45">
        <v>4</v>
      </c>
      <c r="C15" s="46">
        <v>39.87</v>
      </c>
      <c r="D15" s="47">
        <v>1</v>
      </c>
      <c r="E15" s="48"/>
      <c r="F15" s="48"/>
      <c r="G15" s="48"/>
      <c r="H15" s="49">
        <f t="shared" si="1"/>
        <v>44.87</v>
      </c>
    </row>
    <row r="16" spans="1:8" ht="15">
      <c r="A16" s="44"/>
      <c r="B16" s="45">
        <v>5</v>
      </c>
      <c r="C16" s="46">
        <v>50.72</v>
      </c>
      <c r="D16" s="47">
        <v>2</v>
      </c>
      <c r="E16" s="48"/>
      <c r="F16" s="48"/>
      <c r="G16" s="48"/>
      <c r="H16" s="49">
        <f t="shared" si="1"/>
        <v>60.72</v>
      </c>
    </row>
    <row r="17" spans="1:8" ht="15">
      <c r="A17" s="44"/>
      <c r="B17" s="45">
        <v>6</v>
      </c>
      <c r="C17" s="46">
        <v>32.97</v>
      </c>
      <c r="D17" s="47">
        <v>1</v>
      </c>
      <c r="E17" s="48"/>
      <c r="F17" s="48"/>
      <c r="G17" s="48"/>
      <c r="H17" s="49">
        <f t="shared" si="1"/>
        <v>37.97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32</v>
      </c>
      <c r="B19" s="51"/>
      <c r="C19" s="52">
        <f>C13+C14+C15+C16+C17+C18</f>
        <v>196.99</v>
      </c>
      <c r="D19" s="53">
        <f>(D13+D14+D15+D16+D17+D18)*5</f>
        <v>35</v>
      </c>
      <c r="E19" s="54">
        <f>(E13+E14+E15+E16+E17+E18)*10</f>
        <v>0</v>
      </c>
      <c r="F19" s="54">
        <f>(F13+F14+F15+F16+F17+F18)*10</f>
        <v>0</v>
      </c>
      <c r="G19" s="54">
        <f>(G13+G14+G15+G16+G17+G18)*5</f>
        <v>0</v>
      </c>
      <c r="H19" s="55">
        <f>C19+D19+E19+-F19-G19</f>
        <v>231.99</v>
      </c>
    </row>
    <row r="20" spans="1:8" ht="15.75" thickBot="1">
      <c r="A20" s="56"/>
      <c r="B20" s="57"/>
      <c r="C20" s="58"/>
      <c r="D20" s="59">
        <f>D19/5</f>
        <v>7</v>
      </c>
      <c r="E20" s="60"/>
      <c r="F20" s="60"/>
      <c r="G20" s="60"/>
      <c r="H20" s="61">
        <f>H13+H14+H15+H16+H17+H18</f>
        <v>231.99</v>
      </c>
    </row>
    <row r="21" spans="1:8" ht="15.75" thickBot="1">
      <c r="A21" s="62"/>
      <c r="B21" s="5"/>
      <c r="C21" s="4"/>
      <c r="D21" s="5"/>
      <c r="E21" s="3"/>
      <c r="F21" s="3"/>
      <c r="G21" s="3"/>
      <c r="H21" s="4"/>
    </row>
    <row r="22" spans="1:8" ht="15">
      <c r="A22" s="39" t="s">
        <v>24</v>
      </c>
      <c r="B22" s="40" t="s">
        <v>25</v>
      </c>
      <c r="C22" s="41" t="s">
        <v>26</v>
      </c>
      <c r="D22" s="40" t="s">
        <v>1</v>
      </c>
      <c r="E22" s="42" t="s">
        <v>27</v>
      </c>
      <c r="F22" s="42" t="s">
        <v>28</v>
      </c>
      <c r="G22" s="42" t="s">
        <v>29</v>
      </c>
      <c r="H22" s="43" t="s">
        <v>30</v>
      </c>
    </row>
    <row r="23" spans="1:8" ht="15">
      <c r="A23" s="44" t="s">
        <v>34</v>
      </c>
      <c r="B23" s="45">
        <v>2</v>
      </c>
      <c r="C23" s="46">
        <v>31.37</v>
      </c>
      <c r="D23" s="47">
        <v>2</v>
      </c>
      <c r="E23" s="48"/>
      <c r="F23" s="48"/>
      <c r="G23" s="48"/>
      <c r="H23" s="49">
        <f aca="true" t="shared" si="2" ref="H23:H28">C23+D23*5+E23*10+-F23*10-G23*5</f>
        <v>41.370000000000005</v>
      </c>
    </row>
    <row r="24" spans="1:8" ht="15">
      <c r="A24" s="44"/>
      <c r="B24" s="45">
        <v>3</v>
      </c>
      <c r="C24" s="46">
        <v>53.19</v>
      </c>
      <c r="D24" s="47">
        <v>5</v>
      </c>
      <c r="E24" s="48"/>
      <c r="F24" s="48"/>
      <c r="G24" s="48"/>
      <c r="H24" s="49">
        <f t="shared" si="2"/>
        <v>78.19</v>
      </c>
    </row>
    <row r="25" spans="1:8" ht="15">
      <c r="A25" s="44"/>
      <c r="B25" s="45">
        <v>4</v>
      </c>
      <c r="C25" s="46">
        <v>40.13</v>
      </c>
      <c r="D25" s="47">
        <v>5</v>
      </c>
      <c r="E25" s="48"/>
      <c r="F25" s="48"/>
      <c r="G25" s="48"/>
      <c r="H25" s="49">
        <f t="shared" si="2"/>
        <v>65.13</v>
      </c>
    </row>
    <row r="26" spans="1:8" ht="15">
      <c r="A26" s="44"/>
      <c r="B26" s="45">
        <v>5</v>
      </c>
      <c r="C26" s="46">
        <v>37.48</v>
      </c>
      <c r="D26" s="47">
        <v>4</v>
      </c>
      <c r="E26" s="48">
        <v>1</v>
      </c>
      <c r="F26" s="48"/>
      <c r="G26" s="48"/>
      <c r="H26" s="49">
        <f t="shared" si="2"/>
        <v>67.47999999999999</v>
      </c>
    </row>
    <row r="27" spans="1:8" ht="15">
      <c r="A27" s="44"/>
      <c r="B27" s="45">
        <v>6</v>
      </c>
      <c r="C27" s="46">
        <v>32.65</v>
      </c>
      <c r="D27" s="47">
        <v>2</v>
      </c>
      <c r="E27" s="48"/>
      <c r="F27" s="48"/>
      <c r="G27" s="48"/>
      <c r="H27" s="49">
        <f t="shared" si="2"/>
        <v>42.65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" customHeight="1" thickBot="1">
      <c r="A29" s="50" t="s">
        <v>32</v>
      </c>
      <c r="B29" s="51"/>
      <c r="C29" s="52">
        <f>C23+C24+C25+C26+C27+C28</f>
        <v>194.82</v>
      </c>
      <c r="D29" s="53">
        <f>(D23+D24+D25+D26+D27+D28)*5</f>
        <v>90</v>
      </c>
      <c r="E29" s="54">
        <f>(E23+E24+E25+E26+E27+E28)*10</f>
        <v>10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294.82</v>
      </c>
    </row>
    <row r="30" spans="1:8" ht="15" customHeight="1" thickBot="1">
      <c r="A30" s="56"/>
      <c r="B30" s="57"/>
      <c r="C30" s="58"/>
      <c r="D30" s="59">
        <f>D29/5</f>
        <v>18</v>
      </c>
      <c r="E30" s="60"/>
      <c r="F30" s="60"/>
      <c r="G30" s="60"/>
      <c r="H30" s="61">
        <f>H23+H24+H25+H26+H27+H28</f>
        <v>294.82</v>
      </c>
    </row>
    <row r="31" spans="1:8" ht="15" customHeight="1" thickBot="1">
      <c r="A31" s="62"/>
      <c r="B31" s="5"/>
      <c r="C31" s="4"/>
      <c r="D31" s="5"/>
      <c r="E31" s="3"/>
      <c r="F31" s="3"/>
      <c r="G31" s="3"/>
      <c r="H31" s="4"/>
    </row>
    <row r="32" spans="1:8" ht="15" customHeight="1">
      <c r="A32" s="39" t="s">
        <v>24</v>
      </c>
      <c r="B32" s="40" t="s">
        <v>25</v>
      </c>
      <c r="C32" s="41" t="s">
        <v>26</v>
      </c>
      <c r="D32" s="40" t="s">
        <v>1</v>
      </c>
      <c r="E32" s="42" t="s">
        <v>27</v>
      </c>
      <c r="F32" s="42" t="s">
        <v>28</v>
      </c>
      <c r="G32" s="42" t="s">
        <v>29</v>
      </c>
      <c r="H32" s="43" t="s">
        <v>30</v>
      </c>
    </row>
    <row r="33" spans="1:8" ht="15">
      <c r="A33" s="44" t="s">
        <v>35</v>
      </c>
      <c r="B33" s="45">
        <v>2</v>
      </c>
      <c r="C33" s="46">
        <v>46.18</v>
      </c>
      <c r="D33" s="47">
        <v>1</v>
      </c>
      <c r="E33" s="48"/>
      <c r="F33" s="48"/>
      <c r="G33" s="48"/>
      <c r="H33" s="49">
        <f aca="true" t="shared" si="3" ref="H33:H38">C33+D33*5+E33*10+-F33*10-G33*5</f>
        <v>51.18</v>
      </c>
    </row>
    <row r="34" spans="1:8" ht="15">
      <c r="A34" s="44"/>
      <c r="B34" s="45">
        <v>3</v>
      </c>
      <c r="C34" s="46">
        <v>54.92</v>
      </c>
      <c r="D34" s="47"/>
      <c r="E34" s="48"/>
      <c r="F34" s="48"/>
      <c r="G34" s="48"/>
      <c r="H34" s="49">
        <f t="shared" si="3"/>
        <v>54.92</v>
      </c>
    </row>
    <row r="35" spans="1:8" ht="15">
      <c r="A35" s="44"/>
      <c r="B35" s="45">
        <v>4</v>
      </c>
      <c r="C35" s="46">
        <v>47.28</v>
      </c>
      <c r="D35" s="47">
        <v>3</v>
      </c>
      <c r="E35" s="48">
        <v>1</v>
      </c>
      <c r="F35" s="48"/>
      <c r="G35" s="48"/>
      <c r="H35" s="49">
        <f t="shared" si="3"/>
        <v>72.28</v>
      </c>
    </row>
    <row r="36" spans="1:8" ht="15">
      <c r="A36" s="44"/>
      <c r="B36" s="45">
        <v>5</v>
      </c>
      <c r="C36" s="46">
        <v>60.11</v>
      </c>
      <c r="D36" s="47">
        <v>5</v>
      </c>
      <c r="E36" s="48"/>
      <c r="F36" s="48"/>
      <c r="G36" s="48"/>
      <c r="H36" s="49">
        <f t="shared" si="3"/>
        <v>85.11</v>
      </c>
    </row>
    <row r="37" spans="1:8" ht="15">
      <c r="A37" s="44"/>
      <c r="B37" s="45">
        <v>6</v>
      </c>
      <c r="C37" s="46">
        <v>41.55</v>
      </c>
      <c r="D37" s="47">
        <v>1</v>
      </c>
      <c r="E37" s="48"/>
      <c r="F37" s="48"/>
      <c r="G37" s="48"/>
      <c r="H37" s="49">
        <f t="shared" si="3"/>
        <v>46.55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32</v>
      </c>
      <c r="B39" s="51"/>
      <c r="C39" s="52">
        <f>C33+C34+C35+C36+C37+C38</f>
        <v>250.04000000000002</v>
      </c>
      <c r="D39" s="53">
        <f>(D33+D34+D35+D36+D37+D38)*5</f>
        <v>50</v>
      </c>
      <c r="E39" s="54">
        <f>(E33+E34+E35+E36+E37+E38)*10</f>
        <v>10</v>
      </c>
      <c r="F39" s="54">
        <f>(F33+F34+F35+F36+F37+F38)*10</f>
        <v>0</v>
      </c>
      <c r="G39" s="54">
        <f>(G33+G34+G35+G36+G37+G38)*5</f>
        <v>0</v>
      </c>
      <c r="H39" s="55">
        <f>C39+D39+E39+-F39-G39</f>
        <v>310.04</v>
      </c>
    </row>
    <row r="40" spans="1:8" ht="15.75" thickBot="1">
      <c r="A40" s="56"/>
      <c r="B40" s="57"/>
      <c r="C40" s="58"/>
      <c r="D40" s="59">
        <f>D39/5</f>
        <v>10</v>
      </c>
      <c r="E40" s="60"/>
      <c r="F40" s="60"/>
      <c r="G40" s="60"/>
      <c r="H40" s="61">
        <f>H33+H34+H35+H36+H37+H38</f>
        <v>310.04</v>
      </c>
    </row>
    <row r="41" spans="1:8" ht="15.75" thickBot="1">
      <c r="A41" s="62"/>
      <c r="B41" s="5"/>
      <c r="C41" s="4"/>
      <c r="D41" s="5"/>
      <c r="E41" s="3"/>
      <c r="F41" s="3"/>
      <c r="G41" s="3"/>
      <c r="H41" s="4"/>
    </row>
    <row r="42" spans="1:8" ht="15">
      <c r="A42" s="39" t="s">
        <v>24</v>
      </c>
      <c r="B42" s="40" t="s">
        <v>25</v>
      </c>
      <c r="C42" s="41" t="s">
        <v>26</v>
      </c>
      <c r="D42" s="40" t="s">
        <v>1</v>
      </c>
      <c r="E42" s="42" t="s">
        <v>27</v>
      </c>
      <c r="F42" s="42" t="s">
        <v>28</v>
      </c>
      <c r="G42" s="42" t="s">
        <v>29</v>
      </c>
      <c r="H42" s="43" t="s">
        <v>30</v>
      </c>
    </row>
    <row r="43" spans="1:8" ht="15">
      <c r="A43" s="44" t="s">
        <v>36</v>
      </c>
      <c r="B43" s="45">
        <v>2</v>
      </c>
      <c r="C43" s="46">
        <v>45.81</v>
      </c>
      <c r="D43" s="47"/>
      <c r="E43" s="48"/>
      <c r="F43" s="48"/>
      <c r="G43" s="48"/>
      <c r="H43" s="49">
        <f aca="true" t="shared" si="4" ref="H43:H48">C43+D43*5+E43*10+-F43*10-G43*5</f>
        <v>45.81</v>
      </c>
    </row>
    <row r="44" spans="1:8" ht="15">
      <c r="A44" s="44"/>
      <c r="B44" s="45">
        <v>3</v>
      </c>
      <c r="C44" s="46">
        <v>73.46</v>
      </c>
      <c r="D44" s="47">
        <v>1</v>
      </c>
      <c r="E44" s="48"/>
      <c r="F44" s="48"/>
      <c r="G44" s="48"/>
      <c r="H44" s="49">
        <f t="shared" si="4"/>
        <v>78.46</v>
      </c>
    </row>
    <row r="45" spans="1:8" ht="15">
      <c r="A45" s="44"/>
      <c r="B45" s="45">
        <v>4</v>
      </c>
      <c r="C45" s="46">
        <v>49.04</v>
      </c>
      <c r="D45" s="47">
        <v>1</v>
      </c>
      <c r="E45" s="48"/>
      <c r="F45" s="48"/>
      <c r="G45" s="48"/>
      <c r="H45" s="49">
        <f t="shared" si="4"/>
        <v>54.04</v>
      </c>
    </row>
    <row r="46" spans="1:8" ht="15">
      <c r="A46" s="44"/>
      <c r="B46" s="45">
        <v>5</v>
      </c>
      <c r="C46" s="46">
        <v>52.84</v>
      </c>
      <c r="D46" s="47">
        <v>3</v>
      </c>
      <c r="E46" s="48">
        <v>1</v>
      </c>
      <c r="F46" s="48"/>
      <c r="G46" s="48"/>
      <c r="H46" s="49">
        <f t="shared" si="4"/>
        <v>77.84</v>
      </c>
    </row>
    <row r="47" spans="1:8" ht="15">
      <c r="A47" s="44"/>
      <c r="B47" s="45">
        <v>6</v>
      </c>
      <c r="C47" s="46">
        <v>67.73</v>
      </c>
      <c r="D47" s="47">
        <v>2</v>
      </c>
      <c r="E47" s="48"/>
      <c r="F47" s="48"/>
      <c r="G47" s="48"/>
      <c r="H47" s="49">
        <f t="shared" si="4"/>
        <v>77.73</v>
      </c>
    </row>
    <row r="48" spans="1:8" ht="15">
      <c r="A48" s="44"/>
      <c r="B48" s="45"/>
      <c r="C48" s="46"/>
      <c r="D48" s="47"/>
      <c r="E48" s="48"/>
      <c r="F48" s="48"/>
      <c r="G48" s="48"/>
      <c r="H48" s="49">
        <f t="shared" si="4"/>
        <v>0</v>
      </c>
    </row>
    <row r="49" spans="1:8" ht="15.75" thickBot="1">
      <c r="A49" s="50" t="s">
        <v>32</v>
      </c>
      <c r="B49" s="51"/>
      <c r="C49" s="52">
        <f>C43+C44+C45+C46+C47+C48</f>
        <v>288.88</v>
      </c>
      <c r="D49" s="53">
        <f>(D43+D44+D45+D46+D47+D48)*5</f>
        <v>35</v>
      </c>
      <c r="E49" s="54">
        <f>(E43+E44+E45+E46+E47+E48)*10</f>
        <v>10</v>
      </c>
      <c r="F49" s="54">
        <f>(F43+F44+F45+F46+F47+F48)*10</f>
        <v>0</v>
      </c>
      <c r="G49" s="54">
        <f>(G43+G44+G45+G46+G47+G48)*5</f>
        <v>0</v>
      </c>
      <c r="H49" s="55">
        <f>C49+D49+E49+-F49-G49</f>
        <v>333.88</v>
      </c>
    </row>
    <row r="50" spans="1:8" ht="15.75" thickBot="1">
      <c r="A50" s="56"/>
      <c r="B50" s="57"/>
      <c r="C50" s="58"/>
      <c r="D50" s="59">
        <f>D49/5</f>
        <v>7</v>
      </c>
      <c r="E50" s="60"/>
      <c r="F50" s="60"/>
      <c r="G50" s="60"/>
      <c r="H50" s="61">
        <f>H43+H44+H45+H46+H47+H48</f>
        <v>333.88</v>
      </c>
    </row>
    <row r="51" spans="1:8" ht="15.75" thickBot="1">
      <c r="A51" s="62"/>
      <c r="B51" s="5"/>
      <c r="C51" s="4"/>
      <c r="D51" s="5"/>
      <c r="E51" s="3"/>
      <c r="F51" s="3"/>
      <c r="G51" s="3"/>
      <c r="H51" s="4"/>
    </row>
    <row r="52" spans="1:8" ht="15">
      <c r="A52" s="39" t="s">
        <v>24</v>
      </c>
      <c r="B52" s="40" t="s">
        <v>25</v>
      </c>
      <c r="C52" s="41" t="s">
        <v>26</v>
      </c>
      <c r="D52" s="40" t="s">
        <v>1</v>
      </c>
      <c r="E52" s="42" t="s">
        <v>27</v>
      </c>
      <c r="F52" s="42" t="s">
        <v>28</v>
      </c>
      <c r="G52" s="42" t="s">
        <v>29</v>
      </c>
      <c r="H52" s="43" t="s">
        <v>30</v>
      </c>
    </row>
    <row r="53" spans="1:8" ht="15">
      <c r="A53" s="44" t="s">
        <v>37</v>
      </c>
      <c r="B53" s="45">
        <v>2</v>
      </c>
      <c r="C53" s="46">
        <v>52.65</v>
      </c>
      <c r="D53" s="47">
        <v>1</v>
      </c>
      <c r="E53" s="48"/>
      <c r="F53" s="48"/>
      <c r="G53" s="48"/>
      <c r="H53" s="49">
        <f aca="true" t="shared" si="5" ref="H53:H58">C53+D53*5+E53*10+-F53*10-G53*5</f>
        <v>57.65</v>
      </c>
    </row>
    <row r="54" spans="1:8" ht="15">
      <c r="A54" s="44"/>
      <c r="B54" s="45">
        <v>3</v>
      </c>
      <c r="C54" s="46">
        <v>72.01</v>
      </c>
      <c r="D54" s="47">
        <v>5</v>
      </c>
      <c r="E54" s="48"/>
      <c r="F54" s="48"/>
      <c r="G54" s="48"/>
      <c r="H54" s="49">
        <f t="shared" si="5"/>
        <v>97.01</v>
      </c>
    </row>
    <row r="55" spans="1:8" ht="15">
      <c r="A55" s="44"/>
      <c r="B55" s="45">
        <v>4</v>
      </c>
      <c r="C55" s="46">
        <v>69.57</v>
      </c>
      <c r="D55" s="47">
        <v>1</v>
      </c>
      <c r="E55" s="48"/>
      <c r="F55" s="48"/>
      <c r="G55" s="48"/>
      <c r="H55" s="49">
        <f t="shared" si="5"/>
        <v>74.57</v>
      </c>
    </row>
    <row r="56" spans="1:8" ht="15">
      <c r="A56" s="44"/>
      <c r="B56" s="45">
        <v>5</v>
      </c>
      <c r="C56" s="46">
        <v>60.28</v>
      </c>
      <c r="D56" s="47">
        <v>1</v>
      </c>
      <c r="E56" s="48"/>
      <c r="F56" s="48"/>
      <c r="G56" s="48"/>
      <c r="H56" s="49">
        <f t="shared" si="5"/>
        <v>65.28</v>
      </c>
    </row>
    <row r="57" spans="1:8" ht="15">
      <c r="A57" s="44"/>
      <c r="B57" s="45">
        <v>6</v>
      </c>
      <c r="C57" s="46">
        <v>52.06</v>
      </c>
      <c r="D57" s="47">
        <v>1</v>
      </c>
      <c r="E57" s="48"/>
      <c r="F57" s="48"/>
      <c r="G57" s="48"/>
      <c r="H57" s="49">
        <f t="shared" si="5"/>
        <v>57.06</v>
      </c>
    </row>
    <row r="58" spans="1:8" ht="15">
      <c r="A58" s="44"/>
      <c r="B58" s="45"/>
      <c r="C58" s="46"/>
      <c r="D58" s="47"/>
      <c r="E58" s="48"/>
      <c r="F58" s="48"/>
      <c r="G58" s="48"/>
      <c r="H58" s="49">
        <f t="shared" si="5"/>
        <v>0</v>
      </c>
    </row>
    <row r="59" spans="1:8" ht="15.75" thickBot="1">
      <c r="A59" s="50" t="s">
        <v>32</v>
      </c>
      <c r="B59" s="51"/>
      <c r="C59" s="52">
        <f>C53+C54+C55+C56+C57+C58</f>
        <v>306.57</v>
      </c>
      <c r="D59" s="53">
        <f>(D53+D54+D55+D56+D57+D58)*5</f>
        <v>45</v>
      </c>
      <c r="E59" s="54">
        <f>(E53+E54+E55+E56+E57+E58)*10</f>
        <v>0</v>
      </c>
      <c r="F59" s="54">
        <f>(F53+F54+F55+F56+F57+F58)*10</f>
        <v>0</v>
      </c>
      <c r="G59" s="54">
        <f>(G53+G54+G55+G56+G57+G58)*5</f>
        <v>0</v>
      </c>
      <c r="H59" s="55">
        <f>C59+D59+E59+-F59-G59</f>
        <v>351.57</v>
      </c>
    </row>
    <row r="60" spans="1:8" ht="15.75" thickBot="1">
      <c r="A60" s="56"/>
      <c r="B60" s="57"/>
      <c r="C60" s="58"/>
      <c r="D60" s="59">
        <f>D59/5</f>
        <v>9</v>
      </c>
      <c r="E60" s="60"/>
      <c r="F60" s="60"/>
      <c r="G60" s="60"/>
      <c r="H60" s="61">
        <f>H53+H54+H55+H56+H57+H58</f>
        <v>351.57</v>
      </c>
    </row>
    <row r="61" spans="1:8" ht="15.75" thickBot="1">
      <c r="A61" s="62"/>
      <c r="B61" s="5"/>
      <c r="C61" s="4"/>
      <c r="D61" s="5"/>
      <c r="E61" s="3"/>
      <c r="F61" s="3"/>
      <c r="G61" s="3"/>
      <c r="H61" s="4"/>
    </row>
    <row r="62" spans="1:8" ht="15">
      <c r="A62" s="39" t="s">
        <v>24</v>
      </c>
      <c r="B62" s="40" t="s">
        <v>25</v>
      </c>
      <c r="C62" s="41" t="s">
        <v>26</v>
      </c>
      <c r="D62" s="40" t="s">
        <v>1</v>
      </c>
      <c r="E62" s="42" t="s">
        <v>27</v>
      </c>
      <c r="F62" s="42" t="s">
        <v>28</v>
      </c>
      <c r="G62" s="42" t="s">
        <v>29</v>
      </c>
      <c r="H62" s="43" t="s">
        <v>30</v>
      </c>
    </row>
    <row r="63" spans="1:8" ht="15">
      <c r="A63" s="44" t="s">
        <v>38</v>
      </c>
      <c r="B63" s="45">
        <v>2</v>
      </c>
      <c r="C63" s="46">
        <v>66.19</v>
      </c>
      <c r="D63" s="47"/>
      <c r="E63" s="48"/>
      <c r="F63" s="48"/>
      <c r="G63" s="48"/>
      <c r="H63" s="49">
        <f aca="true" t="shared" si="6" ref="H63:H68">C63+D63*5+E63*10+-F63*10-G63*5</f>
        <v>66.19</v>
      </c>
    </row>
    <row r="64" spans="1:8" ht="15">
      <c r="A64" s="44"/>
      <c r="B64" s="45">
        <v>3</v>
      </c>
      <c r="C64" s="46">
        <v>73.15</v>
      </c>
      <c r="D64" s="47">
        <v>1</v>
      </c>
      <c r="E64" s="48"/>
      <c r="F64" s="48"/>
      <c r="G64" s="48"/>
      <c r="H64" s="49">
        <f t="shared" si="6"/>
        <v>78.15</v>
      </c>
    </row>
    <row r="65" spans="1:8" ht="15">
      <c r="A65" s="44"/>
      <c r="B65" s="45">
        <v>4</v>
      </c>
      <c r="C65" s="46">
        <v>83.12</v>
      </c>
      <c r="D65" s="47">
        <v>1</v>
      </c>
      <c r="E65" s="48">
        <v>1</v>
      </c>
      <c r="F65" s="48"/>
      <c r="G65" s="48"/>
      <c r="H65" s="49">
        <f t="shared" si="6"/>
        <v>98.12</v>
      </c>
    </row>
    <row r="66" spans="1:8" ht="15">
      <c r="A66" s="44"/>
      <c r="B66" s="45">
        <v>5</v>
      </c>
      <c r="C66" s="46">
        <v>67.56</v>
      </c>
      <c r="D66" s="47"/>
      <c r="E66" s="48"/>
      <c r="F66" s="48"/>
      <c r="G66" s="48"/>
      <c r="H66" s="49">
        <f t="shared" si="6"/>
        <v>67.56</v>
      </c>
    </row>
    <row r="67" spans="1:8" ht="15">
      <c r="A67" s="44"/>
      <c r="B67" s="45">
        <v>6</v>
      </c>
      <c r="C67" s="46">
        <v>59.16</v>
      </c>
      <c r="D67" s="47"/>
      <c r="E67" s="48"/>
      <c r="F67" s="48"/>
      <c r="G67" s="48"/>
      <c r="H67" s="49">
        <f t="shared" si="6"/>
        <v>59.16</v>
      </c>
    </row>
    <row r="68" spans="1:8" ht="15">
      <c r="A68" s="44"/>
      <c r="B68" s="45"/>
      <c r="C68" s="46"/>
      <c r="D68" s="47"/>
      <c r="E68" s="48"/>
      <c r="F68" s="48"/>
      <c r="G68" s="48"/>
      <c r="H68" s="49">
        <f t="shared" si="6"/>
        <v>0</v>
      </c>
    </row>
    <row r="69" spans="1:8" ht="15.75" thickBot="1">
      <c r="A69" s="50" t="s">
        <v>32</v>
      </c>
      <c r="B69" s="51"/>
      <c r="C69" s="52">
        <f>C63+C64+C65+C66+C67+C68</f>
        <v>349.17999999999995</v>
      </c>
      <c r="D69" s="53">
        <f>(D63+D64+D65+D66+D67+D68)*5</f>
        <v>10</v>
      </c>
      <c r="E69" s="54">
        <f>(E63+E64+E65+E66+E67+E68)*10</f>
        <v>10</v>
      </c>
      <c r="F69" s="54">
        <f>(F63+F64+F65+F66+F67+F68)*10</f>
        <v>0</v>
      </c>
      <c r="G69" s="54">
        <f>(G63+G64+G65+G66+G67+G68)*5</f>
        <v>0</v>
      </c>
      <c r="H69" s="55">
        <f>C69+D69+E69+-F69-G69</f>
        <v>369.17999999999995</v>
      </c>
    </row>
    <row r="70" spans="1:8" ht="15.75" thickBot="1">
      <c r="A70" s="56"/>
      <c r="B70" s="57"/>
      <c r="C70" s="58"/>
      <c r="D70" s="59">
        <f>D69/5</f>
        <v>2</v>
      </c>
      <c r="E70" s="60"/>
      <c r="F70" s="60"/>
      <c r="G70" s="60"/>
      <c r="H70" s="61">
        <f>H63+H64+H65+H66+H67+H68</f>
        <v>369.17999999999995</v>
      </c>
    </row>
    <row r="71" spans="1:8" ht="15.75" thickBot="1">
      <c r="A71" s="62"/>
      <c r="B71" s="5"/>
      <c r="C71" s="4"/>
      <c r="D71" s="5"/>
      <c r="E71" s="3"/>
      <c r="F71" s="3"/>
      <c r="G71" s="3"/>
      <c r="H71" s="4"/>
    </row>
    <row r="72" spans="1:8" ht="15">
      <c r="A72" s="39" t="s">
        <v>24</v>
      </c>
      <c r="B72" s="40" t="s">
        <v>25</v>
      </c>
      <c r="C72" s="41" t="s">
        <v>26</v>
      </c>
      <c r="D72" s="40" t="s">
        <v>1</v>
      </c>
      <c r="E72" s="42" t="s">
        <v>27</v>
      </c>
      <c r="F72" s="42" t="s">
        <v>28</v>
      </c>
      <c r="G72" s="42" t="s">
        <v>29</v>
      </c>
      <c r="H72" s="43" t="s">
        <v>30</v>
      </c>
    </row>
    <row r="73" spans="1:8" ht="15">
      <c r="A73" s="44" t="s">
        <v>39</v>
      </c>
      <c r="B73" s="45">
        <v>2</v>
      </c>
      <c r="C73" s="46">
        <v>63.69</v>
      </c>
      <c r="D73" s="47">
        <v>1</v>
      </c>
      <c r="E73" s="48"/>
      <c r="F73" s="48"/>
      <c r="G73" s="48"/>
      <c r="H73" s="49">
        <f aca="true" t="shared" si="7" ref="H73:H78">C73+D73*5+E73*10+-F73*10-G73*5</f>
        <v>68.69</v>
      </c>
    </row>
    <row r="74" spans="1:8" ht="15">
      <c r="A74" s="44"/>
      <c r="B74" s="45">
        <v>3</v>
      </c>
      <c r="C74" s="46">
        <v>96.54</v>
      </c>
      <c r="D74" s="47">
        <v>4</v>
      </c>
      <c r="E74" s="48"/>
      <c r="F74" s="48"/>
      <c r="G74" s="48"/>
      <c r="H74" s="49">
        <f t="shared" si="7"/>
        <v>116.54</v>
      </c>
    </row>
    <row r="75" spans="1:8" ht="15">
      <c r="A75" s="44"/>
      <c r="B75" s="45">
        <v>4</v>
      </c>
      <c r="C75" s="46">
        <v>110.55</v>
      </c>
      <c r="D75" s="47"/>
      <c r="E75" s="48"/>
      <c r="F75" s="48"/>
      <c r="G75" s="48"/>
      <c r="H75" s="49">
        <f t="shared" si="7"/>
        <v>110.55</v>
      </c>
    </row>
    <row r="76" spans="1:8" ht="15">
      <c r="A76" s="44"/>
      <c r="B76" s="45">
        <v>5</v>
      </c>
      <c r="C76" s="46">
        <v>94.92</v>
      </c>
      <c r="D76" s="47"/>
      <c r="E76" s="48"/>
      <c r="F76" s="48"/>
      <c r="G76" s="48"/>
      <c r="H76" s="49">
        <f t="shared" si="7"/>
        <v>94.92</v>
      </c>
    </row>
    <row r="77" spans="1:8" ht="15">
      <c r="A77" s="44"/>
      <c r="B77" s="45">
        <v>6</v>
      </c>
      <c r="C77" s="46">
        <v>69.74</v>
      </c>
      <c r="D77" s="47"/>
      <c r="E77" s="48"/>
      <c r="F77" s="48"/>
      <c r="G77" s="48"/>
      <c r="H77" s="49">
        <f t="shared" si="7"/>
        <v>69.74</v>
      </c>
    </row>
    <row r="78" spans="1:8" ht="15">
      <c r="A78" s="44"/>
      <c r="B78" s="45"/>
      <c r="C78" s="46"/>
      <c r="D78" s="47"/>
      <c r="E78" s="48"/>
      <c r="F78" s="48"/>
      <c r="G78" s="48"/>
      <c r="H78" s="49">
        <f t="shared" si="7"/>
        <v>0</v>
      </c>
    </row>
    <row r="79" spans="1:8" ht="15.75" thickBot="1">
      <c r="A79" s="50" t="s">
        <v>32</v>
      </c>
      <c r="B79" s="51"/>
      <c r="C79" s="52">
        <f>C73+C74+C75+C76+C77+C78</f>
        <v>435.44000000000005</v>
      </c>
      <c r="D79" s="53">
        <f>(D73+D74+D75+D76+D77+D78)*5</f>
        <v>25</v>
      </c>
      <c r="E79" s="54">
        <f>(E73+E74+E75+E76+E77+E78)*10</f>
        <v>0</v>
      </c>
      <c r="F79" s="54">
        <f>(F73+F74+F75+F76+F77+F78)*10</f>
        <v>0</v>
      </c>
      <c r="G79" s="54">
        <f>(G73+G74+G75+G76+G77+G78)*5</f>
        <v>0</v>
      </c>
      <c r="H79" s="55">
        <f>C79+D79+E79+-F79-G79</f>
        <v>460.44000000000005</v>
      </c>
    </row>
    <row r="80" spans="1:8" ht="15.75" thickBot="1">
      <c r="A80" s="56"/>
      <c r="B80" s="57"/>
      <c r="C80" s="58"/>
      <c r="D80" s="59">
        <f>D79/5</f>
        <v>5</v>
      </c>
      <c r="E80" s="60"/>
      <c r="F80" s="60"/>
      <c r="G80" s="60"/>
      <c r="H80" s="61">
        <f>H73+H74+H75+H76+H77+H78</f>
        <v>460.44000000000005</v>
      </c>
    </row>
    <row r="81" spans="1:8" ht="15">
      <c r="A81" s="20"/>
      <c r="B81" s="21"/>
      <c r="C81" s="22"/>
      <c r="D81" s="27"/>
      <c r="E81" s="23"/>
      <c r="F81" s="23"/>
      <c r="G81" s="23"/>
      <c r="H81" s="19"/>
    </row>
    <row r="82" spans="1:8" ht="15">
      <c r="A82" s="13"/>
      <c r="B82" s="24"/>
      <c r="C82" s="25"/>
      <c r="D82" s="24"/>
      <c r="E82" s="26"/>
      <c r="F82" s="26"/>
      <c r="G82" s="26"/>
      <c r="H82" s="25"/>
    </row>
    <row r="83" spans="1:8" ht="18.75" thickBot="1">
      <c r="A83" s="11" t="s">
        <v>8</v>
      </c>
      <c r="B83" s="5"/>
      <c r="C83" s="4"/>
      <c r="D83" s="5"/>
      <c r="E83" s="3"/>
      <c r="F83" s="3"/>
      <c r="G83" s="3"/>
      <c r="H83" s="4"/>
    </row>
    <row r="84" spans="1:8" ht="15">
      <c r="A84" s="39" t="s">
        <v>24</v>
      </c>
      <c r="B84" s="40" t="s">
        <v>25</v>
      </c>
      <c r="C84" s="41" t="s">
        <v>26</v>
      </c>
      <c r="D84" s="40" t="s">
        <v>1</v>
      </c>
      <c r="E84" s="42" t="s">
        <v>27</v>
      </c>
      <c r="F84" s="42" t="s">
        <v>28</v>
      </c>
      <c r="G84" s="42" t="s">
        <v>29</v>
      </c>
      <c r="H84" s="43" t="s">
        <v>30</v>
      </c>
    </row>
    <row r="85" spans="1:8" ht="15">
      <c r="A85" s="44" t="s">
        <v>40</v>
      </c>
      <c r="B85" s="45">
        <v>2</v>
      </c>
      <c r="C85" s="46">
        <v>42.63</v>
      </c>
      <c r="D85" s="47"/>
      <c r="E85" s="48"/>
      <c r="F85" s="48"/>
      <c r="G85" s="48"/>
      <c r="H85" s="49">
        <f aca="true" t="shared" si="8" ref="H85:H90">C85+D85*5+E85*10+-F85*10-G85*5</f>
        <v>42.63</v>
      </c>
    </row>
    <row r="86" spans="1:8" ht="15">
      <c r="A86" s="44"/>
      <c r="B86" s="45">
        <v>3</v>
      </c>
      <c r="C86" s="46">
        <v>51.24</v>
      </c>
      <c r="D86" s="47"/>
      <c r="E86" s="48"/>
      <c r="F86" s="48"/>
      <c r="G86" s="48"/>
      <c r="H86" s="49">
        <f t="shared" si="8"/>
        <v>51.24</v>
      </c>
    </row>
    <row r="87" spans="1:8" ht="15">
      <c r="A87" s="44"/>
      <c r="B87" s="45">
        <v>4</v>
      </c>
      <c r="C87" s="46">
        <v>47.42</v>
      </c>
      <c r="D87" s="47"/>
      <c r="E87" s="48"/>
      <c r="F87" s="48"/>
      <c r="G87" s="48"/>
      <c r="H87" s="49">
        <f t="shared" si="8"/>
        <v>47.42</v>
      </c>
    </row>
    <row r="88" spans="1:8" ht="15">
      <c r="A88" s="44"/>
      <c r="B88" s="45">
        <v>5</v>
      </c>
      <c r="C88" s="46">
        <v>46.17</v>
      </c>
      <c r="D88" s="47"/>
      <c r="E88" s="48"/>
      <c r="F88" s="48"/>
      <c r="G88" s="48"/>
      <c r="H88" s="49">
        <f t="shared" si="8"/>
        <v>46.17</v>
      </c>
    </row>
    <row r="89" spans="1:8" ht="15">
      <c r="A89" s="44"/>
      <c r="B89" s="45">
        <v>6</v>
      </c>
      <c r="C89" s="46">
        <v>42.69</v>
      </c>
      <c r="D89" s="47"/>
      <c r="E89" s="48"/>
      <c r="F89" s="48"/>
      <c r="G89" s="48"/>
      <c r="H89" s="49">
        <f t="shared" si="8"/>
        <v>42.69</v>
      </c>
    </row>
    <row r="90" spans="1:8" ht="15">
      <c r="A90" s="44"/>
      <c r="B90" s="45"/>
      <c r="C90" s="46"/>
      <c r="D90" s="47"/>
      <c r="E90" s="48"/>
      <c r="F90" s="48"/>
      <c r="G90" s="48"/>
      <c r="H90" s="49">
        <f t="shared" si="8"/>
        <v>0</v>
      </c>
    </row>
    <row r="91" spans="1:8" ht="15.75" thickBot="1">
      <c r="A91" s="50" t="s">
        <v>32</v>
      </c>
      <c r="B91" s="51"/>
      <c r="C91" s="52">
        <f>C85+C86+C87+C88+C89+C90</f>
        <v>230.15000000000003</v>
      </c>
      <c r="D91" s="53">
        <f>(D85+D86+D87+D88+D89+D90)*5</f>
        <v>0</v>
      </c>
      <c r="E91" s="54">
        <f>(E85+E86+E87+E88+E89+E90)*10</f>
        <v>0</v>
      </c>
      <c r="F91" s="54">
        <f>(F85+F86+F87+F88+F89+F90)*10</f>
        <v>0</v>
      </c>
      <c r="G91" s="54">
        <f>(G85+G86+G87+G88+G89+G90)*5</f>
        <v>0</v>
      </c>
      <c r="H91" s="55">
        <f>C91+D91+E91+-F91-G91</f>
        <v>230.15000000000003</v>
      </c>
    </row>
    <row r="92" spans="1:8" ht="15.75" thickBot="1">
      <c r="A92" s="56"/>
      <c r="B92" s="57"/>
      <c r="C92" s="58"/>
      <c r="D92" s="59">
        <f>D91/5</f>
        <v>0</v>
      </c>
      <c r="E92" s="60"/>
      <c r="F92" s="60"/>
      <c r="G92" s="60"/>
      <c r="H92" s="61">
        <f>H85+H86+H87+H88+H89+H90</f>
        <v>230.15000000000003</v>
      </c>
    </row>
    <row r="93" spans="1:8" ht="15.75" thickBot="1">
      <c r="A93" s="62"/>
      <c r="B93" s="5"/>
      <c r="C93" s="4"/>
      <c r="D93" s="5"/>
      <c r="E93" s="3"/>
      <c r="F93" s="3"/>
      <c r="G93" s="3"/>
      <c r="H93" s="4"/>
    </row>
    <row r="94" spans="1:8" ht="15">
      <c r="A94" s="39" t="s">
        <v>24</v>
      </c>
      <c r="B94" s="40" t="s">
        <v>25</v>
      </c>
      <c r="C94" s="41" t="s">
        <v>26</v>
      </c>
      <c r="D94" s="40" t="s">
        <v>1</v>
      </c>
      <c r="E94" s="42" t="s">
        <v>27</v>
      </c>
      <c r="F94" s="42" t="s">
        <v>28</v>
      </c>
      <c r="G94" s="42" t="s">
        <v>29</v>
      </c>
      <c r="H94" s="43" t="s">
        <v>30</v>
      </c>
    </row>
    <row r="95" spans="1:8" ht="15">
      <c r="A95" s="44" t="s">
        <v>41</v>
      </c>
      <c r="B95" s="45">
        <v>2</v>
      </c>
      <c r="C95" s="46">
        <v>57.91</v>
      </c>
      <c r="D95" s="47">
        <v>1</v>
      </c>
      <c r="E95" s="48">
        <v>1</v>
      </c>
      <c r="F95" s="48"/>
      <c r="G95" s="48"/>
      <c r="H95" s="49">
        <f aca="true" t="shared" si="9" ref="H95:H100">C95+D95*5+E95*10+-F95*10-G95*5</f>
        <v>72.91</v>
      </c>
    </row>
    <row r="96" spans="1:8" ht="15">
      <c r="A96" s="44"/>
      <c r="B96" s="45">
        <v>3</v>
      </c>
      <c r="C96" s="46">
        <v>68</v>
      </c>
      <c r="D96" s="47">
        <v>1</v>
      </c>
      <c r="E96" s="48"/>
      <c r="F96" s="48"/>
      <c r="G96" s="48"/>
      <c r="H96" s="49">
        <f t="shared" si="9"/>
        <v>73</v>
      </c>
    </row>
    <row r="97" spans="1:8" ht="15">
      <c r="A97" s="44"/>
      <c r="B97" s="45">
        <v>4</v>
      </c>
      <c r="C97" s="46">
        <v>64.89</v>
      </c>
      <c r="D97" s="47">
        <v>1</v>
      </c>
      <c r="E97" s="48"/>
      <c r="F97" s="48"/>
      <c r="G97" s="48"/>
      <c r="H97" s="49">
        <f t="shared" si="9"/>
        <v>69.89</v>
      </c>
    </row>
    <row r="98" spans="1:8" ht="15">
      <c r="A98" s="44"/>
      <c r="B98" s="45">
        <v>5</v>
      </c>
      <c r="C98" s="46">
        <v>66.18</v>
      </c>
      <c r="D98" s="47">
        <v>1</v>
      </c>
      <c r="E98" s="48"/>
      <c r="F98" s="48"/>
      <c r="G98" s="48"/>
      <c r="H98" s="49">
        <f t="shared" si="9"/>
        <v>71.18</v>
      </c>
    </row>
    <row r="99" spans="1:8" ht="15">
      <c r="A99" s="44"/>
      <c r="B99" s="45">
        <v>6</v>
      </c>
      <c r="C99" s="46">
        <v>60.48</v>
      </c>
      <c r="D99" s="47"/>
      <c r="E99" s="48"/>
      <c r="F99" s="48"/>
      <c r="G99" s="48"/>
      <c r="H99" s="49">
        <f t="shared" si="9"/>
        <v>60.48</v>
      </c>
    </row>
    <row r="100" spans="1:8" ht="15">
      <c r="A100" s="44"/>
      <c r="B100" s="45"/>
      <c r="C100" s="46"/>
      <c r="D100" s="47"/>
      <c r="E100" s="48"/>
      <c r="F100" s="48"/>
      <c r="G100" s="48"/>
      <c r="H100" s="49">
        <f t="shared" si="9"/>
        <v>0</v>
      </c>
    </row>
    <row r="101" spans="1:8" ht="15.75" thickBot="1">
      <c r="A101" s="50" t="s">
        <v>32</v>
      </c>
      <c r="B101" s="51"/>
      <c r="C101" s="52">
        <f>C95+C96+C97+C98+C99+C100</f>
        <v>317.46000000000004</v>
      </c>
      <c r="D101" s="53">
        <f>(D95+D96+D97+D98+D99+D100)*5</f>
        <v>20</v>
      </c>
      <c r="E101" s="54">
        <f>(E95+E96+E97+E98+E99+E100)*10</f>
        <v>10</v>
      </c>
      <c r="F101" s="54">
        <f>(F95+F96+F97+F98+F99+F100)*10</f>
        <v>0</v>
      </c>
      <c r="G101" s="54">
        <f>(G95+G96+G97+G98+G99+G100)*5</f>
        <v>0</v>
      </c>
      <c r="H101" s="55">
        <f>C101+D101+E101+-F101-G101</f>
        <v>347.46000000000004</v>
      </c>
    </row>
    <row r="102" spans="1:8" ht="15.75" thickBot="1">
      <c r="A102" s="56"/>
      <c r="B102" s="57"/>
      <c r="C102" s="58"/>
      <c r="D102" s="59">
        <f>D101/5</f>
        <v>4</v>
      </c>
      <c r="E102" s="60"/>
      <c r="F102" s="60"/>
      <c r="G102" s="60"/>
      <c r="H102" s="61">
        <f>H95+H96+H97+H98+H99+H100</f>
        <v>347.46000000000004</v>
      </c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8.75" thickBot="1">
      <c r="A105" s="11" t="s">
        <v>9</v>
      </c>
      <c r="B105" s="5"/>
      <c r="C105" s="4"/>
      <c r="D105" s="5"/>
      <c r="E105" s="3"/>
      <c r="F105" s="3"/>
      <c r="G105" s="3"/>
      <c r="H105" s="4"/>
    </row>
    <row r="106" spans="1:8" ht="15">
      <c r="A106" s="39" t="s">
        <v>24</v>
      </c>
      <c r="B106" s="40" t="s">
        <v>25</v>
      </c>
      <c r="C106" s="41" t="s">
        <v>26</v>
      </c>
      <c r="D106" s="40" t="s">
        <v>1</v>
      </c>
      <c r="E106" s="42" t="s">
        <v>27</v>
      </c>
      <c r="F106" s="42" t="s">
        <v>28</v>
      </c>
      <c r="G106" s="42" t="s">
        <v>29</v>
      </c>
      <c r="H106" s="43" t="s">
        <v>30</v>
      </c>
    </row>
    <row r="107" spans="1:8" ht="15">
      <c r="A107" s="44" t="s">
        <v>42</v>
      </c>
      <c r="B107" s="45">
        <v>2</v>
      </c>
      <c r="C107" s="46">
        <v>38.79</v>
      </c>
      <c r="D107" s="47">
        <v>1</v>
      </c>
      <c r="E107" s="48"/>
      <c r="F107" s="48"/>
      <c r="G107" s="48"/>
      <c r="H107" s="49">
        <f aca="true" t="shared" si="10" ref="H107:H112">C107+D107*5+E107*10+-F107*10-G107*5</f>
        <v>43.79</v>
      </c>
    </row>
    <row r="108" spans="1:8" ht="15">
      <c r="A108" s="44"/>
      <c r="B108" s="45">
        <v>3</v>
      </c>
      <c r="C108" s="46">
        <v>43.9</v>
      </c>
      <c r="D108" s="47">
        <v>3</v>
      </c>
      <c r="E108" s="48"/>
      <c r="F108" s="48"/>
      <c r="G108" s="48"/>
      <c r="H108" s="49">
        <f t="shared" si="10"/>
        <v>58.9</v>
      </c>
    </row>
    <row r="109" spans="1:8" ht="15">
      <c r="A109" s="44"/>
      <c r="B109" s="45">
        <v>4</v>
      </c>
      <c r="C109" s="46">
        <v>40.72</v>
      </c>
      <c r="D109" s="47">
        <v>1</v>
      </c>
      <c r="E109" s="48"/>
      <c r="F109" s="48"/>
      <c r="G109" s="48"/>
      <c r="H109" s="49">
        <f t="shared" si="10"/>
        <v>45.72</v>
      </c>
    </row>
    <row r="110" spans="1:8" ht="15">
      <c r="A110" s="44"/>
      <c r="B110" s="45">
        <v>5</v>
      </c>
      <c r="C110" s="46">
        <v>40.94</v>
      </c>
      <c r="D110" s="47"/>
      <c r="E110" s="48"/>
      <c r="F110" s="48"/>
      <c r="G110" s="48"/>
      <c r="H110" s="49">
        <f t="shared" si="10"/>
        <v>40.94</v>
      </c>
    </row>
    <row r="111" spans="1:8" ht="15">
      <c r="A111" s="44"/>
      <c r="B111" s="45">
        <v>6</v>
      </c>
      <c r="C111" s="46">
        <v>30.9</v>
      </c>
      <c r="D111" s="47"/>
      <c r="E111" s="48"/>
      <c r="F111" s="48"/>
      <c r="G111" s="48"/>
      <c r="H111" s="49">
        <f t="shared" si="10"/>
        <v>30.9</v>
      </c>
    </row>
    <row r="112" spans="1:8" ht="15">
      <c r="A112" s="44"/>
      <c r="B112" s="45"/>
      <c r="C112" s="46"/>
      <c r="D112" s="47"/>
      <c r="E112" s="48"/>
      <c r="F112" s="48"/>
      <c r="G112" s="48"/>
      <c r="H112" s="49">
        <f t="shared" si="10"/>
        <v>0</v>
      </c>
    </row>
    <row r="113" spans="1:8" ht="15.75" thickBot="1">
      <c r="A113" s="50" t="s">
        <v>32</v>
      </c>
      <c r="B113" s="51"/>
      <c r="C113" s="52">
        <f>C107+C108+C109+C110+C111+C112</f>
        <v>195.25</v>
      </c>
      <c r="D113" s="53">
        <f>(D107+D108+D109+D110+D111+D112)*5</f>
        <v>25</v>
      </c>
      <c r="E113" s="54">
        <f>(E107+E108+E109+E110+E111+E112)*10</f>
        <v>0</v>
      </c>
      <c r="F113" s="54">
        <f>(F107+F108+F109+F110+F111+F112)*10</f>
        <v>0</v>
      </c>
      <c r="G113" s="54">
        <f>(G107+G108+G109+G110+G111+G112)*5</f>
        <v>0</v>
      </c>
      <c r="H113" s="55">
        <f>C113+D113+E113+-F113-G113</f>
        <v>220.25</v>
      </c>
    </row>
    <row r="114" spans="1:8" ht="15.75" thickBot="1">
      <c r="A114" s="56"/>
      <c r="B114" s="57"/>
      <c r="C114" s="58"/>
      <c r="D114" s="59">
        <f>D113/5</f>
        <v>5</v>
      </c>
      <c r="E114" s="60"/>
      <c r="F114" s="60"/>
      <c r="G114" s="60"/>
      <c r="H114" s="61">
        <f>H107+H108+H109+H110+H111+H112</f>
        <v>220.25</v>
      </c>
    </row>
    <row r="115" spans="1:8" ht="15.75" thickBot="1">
      <c r="A115" s="63"/>
      <c r="B115" s="64"/>
      <c r="C115" s="65"/>
      <c r="D115" s="66"/>
      <c r="E115" s="67"/>
      <c r="F115" s="67"/>
      <c r="G115" s="67"/>
      <c r="H115" s="19"/>
    </row>
    <row r="116" spans="1:8" ht="15">
      <c r="A116" s="39" t="s">
        <v>24</v>
      </c>
      <c r="B116" s="40" t="s">
        <v>25</v>
      </c>
      <c r="C116" s="41" t="s">
        <v>26</v>
      </c>
      <c r="D116" s="40" t="s">
        <v>1</v>
      </c>
      <c r="E116" s="42" t="s">
        <v>27</v>
      </c>
      <c r="F116" s="42" t="s">
        <v>28</v>
      </c>
      <c r="G116" s="42" t="s">
        <v>29</v>
      </c>
      <c r="H116" s="43" t="s">
        <v>30</v>
      </c>
    </row>
    <row r="117" spans="1:8" ht="15">
      <c r="A117" s="44" t="s">
        <v>43</v>
      </c>
      <c r="B117" s="45">
        <v>2</v>
      </c>
      <c r="C117" s="46">
        <v>39.53</v>
      </c>
      <c r="D117" s="47"/>
      <c r="E117" s="48"/>
      <c r="F117" s="48"/>
      <c r="G117" s="48"/>
      <c r="H117" s="49">
        <f aca="true" t="shared" si="11" ref="H117:H122">C117+D117*5+E117*10+-F117*10-G117*5</f>
        <v>39.53</v>
      </c>
    </row>
    <row r="118" spans="1:8" ht="15">
      <c r="A118" s="44"/>
      <c r="B118" s="45">
        <v>3</v>
      </c>
      <c r="C118" s="46">
        <v>47.95</v>
      </c>
      <c r="D118" s="47">
        <v>3</v>
      </c>
      <c r="E118" s="48"/>
      <c r="F118" s="48"/>
      <c r="G118" s="48"/>
      <c r="H118" s="49">
        <f t="shared" si="11"/>
        <v>62.95</v>
      </c>
    </row>
    <row r="119" spans="1:8" ht="15">
      <c r="A119" s="44"/>
      <c r="B119" s="45">
        <v>4</v>
      </c>
      <c r="C119" s="46">
        <v>46.2</v>
      </c>
      <c r="D119" s="47"/>
      <c r="E119" s="48"/>
      <c r="F119" s="48"/>
      <c r="G119" s="48"/>
      <c r="H119" s="49">
        <f t="shared" si="11"/>
        <v>46.2</v>
      </c>
    </row>
    <row r="120" spans="1:8" ht="15">
      <c r="A120" s="44"/>
      <c r="B120" s="45">
        <v>5</v>
      </c>
      <c r="C120" s="46">
        <v>41.15</v>
      </c>
      <c r="D120" s="47">
        <v>1</v>
      </c>
      <c r="E120" s="48"/>
      <c r="F120" s="48"/>
      <c r="G120" s="48"/>
      <c r="H120" s="49">
        <f t="shared" si="11"/>
        <v>46.15</v>
      </c>
    </row>
    <row r="121" spans="1:8" ht="15">
      <c r="A121" s="44"/>
      <c r="B121" s="45">
        <v>6</v>
      </c>
      <c r="C121" s="46">
        <v>43.92</v>
      </c>
      <c r="D121" s="47"/>
      <c r="E121" s="48"/>
      <c r="F121" s="48"/>
      <c r="G121" s="48"/>
      <c r="H121" s="49">
        <f t="shared" si="11"/>
        <v>43.92</v>
      </c>
    </row>
    <row r="122" spans="1:8" ht="15">
      <c r="A122" s="44"/>
      <c r="B122" s="45"/>
      <c r="C122" s="46"/>
      <c r="D122" s="47"/>
      <c r="E122" s="48"/>
      <c r="F122" s="48"/>
      <c r="G122" s="48"/>
      <c r="H122" s="49">
        <f t="shared" si="11"/>
        <v>0</v>
      </c>
    </row>
    <row r="123" spans="1:8" ht="15.75" thickBot="1">
      <c r="A123" s="50" t="s">
        <v>32</v>
      </c>
      <c r="B123" s="51"/>
      <c r="C123" s="52">
        <f>C117+C118+C119+C120+C121+C122</f>
        <v>218.75</v>
      </c>
      <c r="D123" s="53">
        <f>(D117+D118+D119+D120+D121+D122)*5</f>
        <v>20</v>
      </c>
      <c r="E123" s="54">
        <f>(E117+E118+E119+E120+E121+E122)*10</f>
        <v>0</v>
      </c>
      <c r="F123" s="54">
        <f>(F117+F118+F119+F120+F121+F122)*10</f>
        <v>0</v>
      </c>
      <c r="G123" s="54">
        <f>(G117+G118+G119+G120+G121+G122)*5</f>
        <v>0</v>
      </c>
      <c r="H123" s="55">
        <f>C123+D123+E123+-F123-G123</f>
        <v>238.75</v>
      </c>
    </row>
    <row r="124" spans="1:8" ht="15.75" thickBot="1">
      <c r="A124" s="56"/>
      <c r="B124" s="57"/>
      <c r="C124" s="58"/>
      <c r="D124" s="59">
        <f>D123/5</f>
        <v>4</v>
      </c>
      <c r="E124" s="60"/>
      <c r="F124" s="60"/>
      <c r="G124" s="60"/>
      <c r="H124" s="61">
        <f>H117+H118+H119+H120+H121+H122</f>
        <v>238.75</v>
      </c>
    </row>
    <row r="125" spans="1:8" ht="15.75" thickBot="1">
      <c r="A125" s="62"/>
      <c r="B125" s="5"/>
      <c r="C125" s="4"/>
      <c r="D125" s="5"/>
      <c r="E125" s="3"/>
      <c r="F125" s="3"/>
      <c r="G125" s="3"/>
      <c r="H125" s="4"/>
    </row>
    <row r="126" spans="1:8" ht="15">
      <c r="A126" s="39" t="s">
        <v>24</v>
      </c>
      <c r="B126" s="40" t="s">
        <v>25</v>
      </c>
      <c r="C126" s="41" t="s">
        <v>26</v>
      </c>
      <c r="D126" s="40" t="s">
        <v>1</v>
      </c>
      <c r="E126" s="42" t="s">
        <v>27</v>
      </c>
      <c r="F126" s="42" t="s">
        <v>28</v>
      </c>
      <c r="G126" s="42" t="s">
        <v>29</v>
      </c>
      <c r="H126" s="43" t="s">
        <v>30</v>
      </c>
    </row>
    <row r="127" spans="1:8" ht="15">
      <c r="A127" s="44" t="s">
        <v>44</v>
      </c>
      <c r="B127" s="45">
        <v>2</v>
      </c>
      <c r="C127" s="46">
        <v>46.04</v>
      </c>
      <c r="D127" s="47"/>
      <c r="E127" s="48"/>
      <c r="F127" s="48"/>
      <c r="G127" s="48"/>
      <c r="H127" s="49">
        <f aca="true" t="shared" si="12" ref="H127:H132">C127+D127*5+E127*10+-F127*10-G127*5</f>
        <v>46.04</v>
      </c>
    </row>
    <row r="128" spans="1:8" ht="15">
      <c r="A128" s="44"/>
      <c r="B128" s="45">
        <v>3</v>
      </c>
      <c r="C128" s="46">
        <v>57.45</v>
      </c>
      <c r="D128" s="47">
        <v>2</v>
      </c>
      <c r="E128" s="48"/>
      <c r="F128" s="48"/>
      <c r="G128" s="48"/>
      <c r="H128" s="49">
        <f t="shared" si="12"/>
        <v>67.45</v>
      </c>
    </row>
    <row r="129" spans="1:8" ht="15">
      <c r="A129" s="44"/>
      <c r="B129" s="45">
        <v>4</v>
      </c>
      <c r="C129" s="46">
        <v>52.68</v>
      </c>
      <c r="D129" s="47"/>
      <c r="E129" s="48"/>
      <c r="F129" s="48"/>
      <c r="G129" s="48"/>
      <c r="H129" s="49">
        <f t="shared" si="12"/>
        <v>52.68</v>
      </c>
    </row>
    <row r="130" spans="1:8" ht="15">
      <c r="A130" s="44"/>
      <c r="B130" s="45">
        <v>5</v>
      </c>
      <c r="C130" s="46">
        <v>48.92</v>
      </c>
      <c r="D130" s="47">
        <v>2</v>
      </c>
      <c r="E130" s="48"/>
      <c r="F130" s="48"/>
      <c r="G130" s="48"/>
      <c r="H130" s="49">
        <f t="shared" si="12"/>
        <v>58.92</v>
      </c>
    </row>
    <row r="131" spans="1:8" ht="15">
      <c r="A131" s="44"/>
      <c r="B131" s="45">
        <v>6</v>
      </c>
      <c r="C131" s="46">
        <v>39.49</v>
      </c>
      <c r="D131" s="47"/>
      <c r="E131" s="48"/>
      <c r="F131" s="48"/>
      <c r="G131" s="48"/>
      <c r="H131" s="49">
        <f t="shared" si="12"/>
        <v>39.49</v>
      </c>
    </row>
    <row r="132" spans="1:8" ht="15">
      <c r="A132" s="44"/>
      <c r="B132" s="45"/>
      <c r="C132" s="46"/>
      <c r="D132" s="47"/>
      <c r="E132" s="48"/>
      <c r="F132" s="48"/>
      <c r="G132" s="48"/>
      <c r="H132" s="49">
        <f t="shared" si="12"/>
        <v>0</v>
      </c>
    </row>
    <row r="133" spans="1:8" ht="15.75" thickBot="1">
      <c r="A133" s="50" t="s">
        <v>32</v>
      </c>
      <c r="B133" s="51"/>
      <c r="C133" s="52">
        <f>C127+C128+C129+C130+C131+C132</f>
        <v>244.58000000000004</v>
      </c>
      <c r="D133" s="53">
        <f>(D127+D128+D129+D130+D131+D132)*5</f>
        <v>20</v>
      </c>
      <c r="E133" s="54">
        <f>(E127+E128+E129+E130+E131+E132)*10</f>
        <v>0</v>
      </c>
      <c r="F133" s="54">
        <f>(F127+F128+F129+F130+F131+F132)*10</f>
        <v>0</v>
      </c>
      <c r="G133" s="54">
        <f>(G127+G128+G129+G130+G131+G132)*5</f>
        <v>0</v>
      </c>
      <c r="H133" s="55">
        <f>C133+D133+E133+-F133-G133</f>
        <v>264.58000000000004</v>
      </c>
    </row>
    <row r="134" spans="1:8" ht="15.75" thickBot="1">
      <c r="A134" s="56"/>
      <c r="B134" s="57"/>
      <c r="C134" s="58"/>
      <c r="D134" s="59">
        <f>D133/5</f>
        <v>4</v>
      </c>
      <c r="E134" s="60"/>
      <c r="F134" s="60"/>
      <c r="G134" s="60"/>
      <c r="H134" s="61">
        <f>H127+H128+H129+H130+H131+H132</f>
        <v>264.58000000000004</v>
      </c>
    </row>
    <row r="135" spans="1:8" ht="15.75" thickBot="1">
      <c r="A135" s="62"/>
      <c r="B135" s="5"/>
      <c r="C135" s="4"/>
      <c r="D135" s="5"/>
      <c r="E135" s="3"/>
      <c r="F135" s="3"/>
      <c r="G135" s="3"/>
      <c r="H135" s="4"/>
    </row>
    <row r="136" spans="1:8" ht="15">
      <c r="A136" s="39" t="s">
        <v>24</v>
      </c>
      <c r="B136" s="40" t="s">
        <v>25</v>
      </c>
      <c r="C136" s="41" t="s">
        <v>26</v>
      </c>
      <c r="D136" s="40" t="s">
        <v>1</v>
      </c>
      <c r="E136" s="42" t="s">
        <v>27</v>
      </c>
      <c r="F136" s="42" t="s">
        <v>28</v>
      </c>
      <c r="G136" s="42" t="s">
        <v>29</v>
      </c>
      <c r="H136" s="43" t="s">
        <v>30</v>
      </c>
    </row>
    <row r="137" spans="1:8" ht="15">
      <c r="A137" s="44" t="s">
        <v>45</v>
      </c>
      <c r="B137" s="45">
        <v>2</v>
      </c>
      <c r="C137" s="46">
        <v>56.9</v>
      </c>
      <c r="D137" s="47">
        <v>1</v>
      </c>
      <c r="E137" s="48"/>
      <c r="F137" s="48"/>
      <c r="G137" s="48"/>
      <c r="H137" s="49">
        <f aca="true" t="shared" si="13" ref="H137:H142">C137+D137*5+E137*10+-F137*10-G137*5</f>
        <v>61.9</v>
      </c>
    </row>
    <row r="138" spans="1:8" ht="15">
      <c r="A138" s="44"/>
      <c r="B138" s="45">
        <v>3</v>
      </c>
      <c r="C138" s="46">
        <v>59.08</v>
      </c>
      <c r="D138" s="47">
        <v>1</v>
      </c>
      <c r="E138" s="48"/>
      <c r="F138" s="48"/>
      <c r="G138" s="48"/>
      <c r="H138" s="49">
        <f t="shared" si="13"/>
        <v>64.08</v>
      </c>
    </row>
    <row r="139" spans="1:8" ht="15">
      <c r="A139" s="44"/>
      <c r="B139" s="45">
        <v>4</v>
      </c>
      <c r="C139" s="46">
        <v>53.67</v>
      </c>
      <c r="D139" s="47">
        <v>1</v>
      </c>
      <c r="E139" s="48"/>
      <c r="F139" s="48"/>
      <c r="G139" s="48"/>
      <c r="H139" s="49">
        <f t="shared" si="13"/>
        <v>58.67</v>
      </c>
    </row>
    <row r="140" spans="1:8" ht="15">
      <c r="A140" s="44"/>
      <c r="B140" s="45">
        <v>5</v>
      </c>
      <c r="C140" s="46">
        <v>44.24</v>
      </c>
      <c r="D140" s="47">
        <v>1</v>
      </c>
      <c r="E140" s="48"/>
      <c r="F140" s="48"/>
      <c r="G140" s="48"/>
      <c r="H140" s="49">
        <f t="shared" si="13"/>
        <v>49.24</v>
      </c>
    </row>
    <row r="141" spans="1:8" ht="15">
      <c r="A141" s="44"/>
      <c r="B141" s="45">
        <v>6</v>
      </c>
      <c r="C141" s="46">
        <v>43.04</v>
      </c>
      <c r="D141" s="47">
        <v>1</v>
      </c>
      <c r="E141" s="48"/>
      <c r="F141" s="48"/>
      <c r="G141" s="48"/>
      <c r="H141" s="49">
        <f t="shared" si="13"/>
        <v>48.04</v>
      </c>
    </row>
    <row r="142" spans="1:8" ht="15">
      <c r="A142" s="44"/>
      <c r="B142" s="45"/>
      <c r="C142" s="46"/>
      <c r="D142" s="47"/>
      <c r="E142" s="48"/>
      <c r="F142" s="48"/>
      <c r="G142" s="48"/>
      <c r="H142" s="49">
        <f t="shared" si="13"/>
        <v>0</v>
      </c>
    </row>
    <row r="143" spans="1:8" ht="15.75" thickBot="1">
      <c r="A143" s="50" t="s">
        <v>32</v>
      </c>
      <c r="B143" s="51"/>
      <c r="C143" s="52">
        <f>C137+C138+C139+C140+C141+C142</f>
        <v>256.93</v>
      </c>
      <c r="D143" s="53">
        <f>(D137+D138+D139+D140+D141+D142)*5</f>
        <v>25</v>
      </c>
      <c r="E143" s="54">
        <f>(E137+E138+E139+E140+E141+E142)*10</f>
        <v>0</v>
      </c>
      <c r="F143" s="54">
        <f>(F137+F138+F139+F140+F141+F142)*10</f>
        <v>0</v>
      </c>
      <c r="G143" s="54">
        <f>(G137+G138+G139+G140+G141+G142)*5</f>
        <v>0</v>
      </c>
      <c r="H143" s="55">
        <f>C143+D143+E143+-F143-G143</f>
        <v>281.93</v>
      </c>
    </row>
    <row r="144" spans="1:8" ht="15.75" thickBot="1">
      <c r="A144" s="56"/>
      <c r="B144" s="57"/>
      <c r="C144" s="58"/>
      <c r="D144" s="59">
        <f>D143/5</f>
        <v>5</v>
      </c>
      <c r="E144" s="60"/>
      <c r="F144" s="60"/>
      <c r="G144" s="60"/>
      <c r="H144" s="61">
        <f>H137+H138+H139+H140+H141+H142</f>
        <v>281.93</v>
      </c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8.75" thickBot="1">
      <c r="A147" s="11" t="s">
        <v>11</v>
      </c>
      <c r="B147" s="5"/>
      <c r="C147" s="4"/>
      <c r="D147" s="5"/>
      <c r="E147" s="3"/>
      <c r="F147" s="3"/>
      <c r="G147" s="3"/>
      <c r="H147" s="4"/>
    </row>
    <row r="148" spans="1:8" ht="15">
      <c r="A148" s="39" t="s">
        <v>24</v>
      </c>
      <c r="B148" s="40" t="s">
        <v>25</v>
      </c>
      <c r="C148" s="41" t="s">
        <v>26</v>
      </c>
      <c r="D148" s="40" t="s">
        <v>1</v>
      </c>
      <c r="E148" s="42" t="s">
        <v>27</v>
      </c>
      <c r="F148" s="42" t="s">
        <v>28</v>
      </c>
      <c r="G148" s="42" t="s">
        <v>29</v>
      </c>
      <c r="H148" s="43" t="s">
        <v>30</v>
      </c>
    </row>
    <row r="149" spans="1:8" ht="15">
      <c r="A149" s="44" t="s">
        <v>46</v>
      </c>
      <c r="B149" s="45">
        <v>2</v>
      </c>
      <c r="C149" s="46">
        <v>33.78</v>
      </c>
      <c r="D149" s="47"/>
      <c r="E149" s="48"/>
      <c r="F149" s="48"/>
      <c r="G149" s="48"/>
      <c r="H149" s="49">
        <f aca="true" t="shared" si="14" ref="H149:H154">C149+D149*5+E149*10+-F149*10-G149*5</f>
        <v>33.78</v>
      </c>
    </row>
    <row r="150" spans="1:8" ht="15">
      <c r="A150" s="44"/>
      <c r="B150" s="45">
        <v>3</v>
      </c>
      <c r="C150" s="46">
        <v>45.36</v>
      </c>
      <c r="D150" s="47">
        <v>2</v>
      </c>
      <c r="E150" s="48"/>
      <c r="F150" s="48"/>
      <c r="G150" s="48"/>
      <c r="H150" s="49">
        <f t="shared" si="14"/>
        <v>55.36</v>
      </c>
    </row>
    <row r="151" spans="1:8" ht="15">
      <c r="A151" s="44"/>
      <c r="B151" s="45">
        <v>4</v>
      </c>
      <c r="C151" s="46">
        <v>41.83</v>
      </c>
      <c r="D151" s="47">
        <v>2</v>
      </c>
      <c r="E151" s="48"/>
      <c r="F151" s="48"/>
      <c r="G151" s="48"/>
      <c r="H151" s="49">
        <f t="shared" si="14"/>
        <v>51.83</v>
      </c>
    </row>
    <row r="152" spans="1:8" ht="15">
      <c r="A152" s="44"/>
      <c r="B152" s="45">
        <v>5</v>
      </c>
      <c r="C152" s="46">
        <v>42.6</v>
      </c>
      <c r="D152" s="47">
        <v>1</v>
      </c>
      <c r="E152" s="48"/>
      <c r="F152" s="48"/>
      <c r="G152" s="48"/>
      <c r="H152" s="49">
        <f t="shared" si="14"/>
        <v>47.6</v>
      </c>
    </row>
    <row r="153" spans="1:8" ht="15">
      <c r="A153" s="44"/>
      <c r="B153" s="45">
        <v>6</v>
      </c>
      <c r="C153" s="46">
        <v>32.12</v>
      </c>
      <c r="D153" s="47"/>
      <c r="E153" s="48"/>
      <c r="F153" s="48"/>
      <c r="G153" s="48"/>
      <c r="H153" s="49">
        <f t="shared" si="14"/>
        <v>32.12</v>
      </c>
    </row>
    <row r="154" spans="1:8" ht="15">
      <c r="A154" s="44"/>
      <c r="B154" s="45"/>
      <c r="C154" s="46"/>
      <c r="D154" s="47"/>
      <c r="E154" s="48"/>
      <c r="F154" s="48"/>
      <c r="G154" s="48"/>
      <c r="H154" s="49">
        <f t="shared" si="14"/>
        <v>0</v>
      </c>
    </row>
    <row r="155" spans="1:8" ht="15.75" thickBot="1">
      <c r="A155" s="50" t="s">
        <v>32</v>
      </c>
      <c r="B155" s="51"/>
      <c r="C155" s="52">
        <f>C149+C150+C151+C152+C153+C154</f>
        <v>195.69</v>
      </c>
      <c r="D155" s="53">
        <f>(D149+D150+D151+D152+D153+D154)*5</f>
        <v>25</v>
      </c>
      <c r="E155" s="54">
        <f>(E149+E150+E151+E152+E153+E154)*10</f>
        <v>0</v>
      </c>
      <c r="F155" s="54">
        <f>(F149+F150+F151+F152+F153+F154)*10</f>
        <v>0</v>
      </c>
      <c r="G155" s="54">
        <f>(G149+G150+G151+G152+G153+G154)*5</f>
        <v>0</v>
      </c>
      <c r="H155" s="55">
        <f>C155+D155+E155+-F155-G155</f>
        <v>220.69</v>
      </c>
    </row>
    <row r="156" spans="1:8" ht="15.75" thickBot="1">
      <c r="A156" s="56"/>
      <c r="B156" s="57"/>
      <c r="C156" s="58"/>
      <c r="D156" s="59">
        <f>D155/5</f>
        <v>5</v>
      </c>
      <c r="E156" s="60"/>
      <c r="F156" s="60"/>
      <c r="G156" s="60"/>
      <c r="H156" s="61">
        <f>H149+H150+H151+H152+H153+H154</f>
        <v>220.69</v>
      </c>
    </row>
    <row r="157" spans="1:8" ht="15.75" thickBot="1">
      <c r="A157" s="62"/>
      <c r="B157" s="5"/>
      <c r="C157" s="4"/>
      <c r="D157" s="5"/>
      <c r="E157" s="3"/>
      <c r="F157" s="3"/>
      <c r="G157" s="3"/>
      <c r="H157" s="4"/>
    </row>
    <row r="158" spans="1:8" ht="15">
      <c r="A158" s="39" t="s">
        <v>24</v>
      </c>
      <c r="B158" s="40" t="s">
        <v>25</v>
      </c>
      <c r="C158" s="41" t="s">
        <v>26</v>
      </c>
      <c r="D158" s="40" t="s">
        <v>1</v>
      </c>
      <c r="E158" s="42" t="s">
        <v>27</v>
      </c>
      <c r="F158" s="42" t="s">
        <v>28</v>
      </c>
      <c r="G158" s="42" t="s">
        <v>29</v>
      </c>
      <c r="H158" s="43" t="s">
        <v>30</v>
      </c>
    </row>
    <row r="159" spans="1:8" ht="15">
      <c r="A159" s="44" t="s">
        <v>47</v>
      </c>
      <c r="B159" s="45">
        <v>2</v>
      </c>
      <c r="C159" s="46">
        <v>30.16</v>
      </c>
      <c r="D159" s="47">
        <v>2</v>
      </c>
      <c r="E159" s="48">
        <v>1</v>
      </c>
      <c r="F159" s="48"/>
      <c r="G159" s="48"/>
      <c r="H159" s="49">
        <f aca="true" t="shared" si="15" ref="H159:H164">C159+D159*5+E159*10+-F159*10-G159*5</f>
        <v>50.16</v>
      </c>
    </row>
    <row r="160" spans="1:8" ht="15">
      <c r="A160" s="44"/>
      <c r="B160" s="45">
        <v>3</v>
      </c>
      <c r="C160" s="46">
        <v>47.82</v>
      </c>
      <c r="D160" s="47">
        <v>3</v>
      </c>
      <c r="E160" s="48"/>
      <c r="F160" s="48"/>
      <c r="G160" s="48"/>
      <c r="H160" s="49">
        <f t="shared" si="15"/>
        <v>62.82</v>
      </c>
    </row>
    <row r="161" spans="1:8" ht="15">
      <c r="A161" s="44"/>
      <c r="B161" s="45">
        <v>4</v>
      </c>
      <c r="C161" s="46">
        <v>42.79</v>
      </c>
      <c r="D161" s="47"/>
      <c r="E161" s="48"/>
      <c r="F161" s="48"/>
      <c r="G161" s="48"/>
      <c r="H161" s="49">
        <f t="shared" si="15"/>
        <v>42.79</v>
      </c>
    </row>
    <row r="162" spans="1:8" ht="15">
      <c r="A162" s="44"/>
      <c r="B162" s="45">
        <v>5</v>
      </c>
      <c r="C162" s="46">
        <v>42.41</v>
      </c>
      <c r="D162" s="47"/>
      <c r="E162" s="48"/>
      <c r="F162" s="48"/>
      <c r="G162" s="48"/>
      <c r="H162" s="49">
        <f t="shared" si="15"/>
        <v>42.41</v>
      </c>
    </row>
    <row r="163" spans="1:8" ht="15">
      <c r="A163" s="44"/>
      <c r="B163" s="45">
        <v>6</v>
      </c>
      <c r="C163" s="46">
        <v>30.56</v>
      </c>
      <c r="D163" s="47"/>
      <c r="E163" s="48"/>
      <c r="F163" s="48"/>
      <c r="G163" s="48"/>
      <c r="H163" s="49">
        <f t="shared" si="15"/>
        <v>30.56</v>
      </c>
    </row>
    <row r="164" spans="1:8" ht="15">
      <c r="A164" s="44"/>
      <c r="B164" s="45"/>
      <c r="C164" s="46"/>
      <c r="D164" s="47"/>
      <c r="E164" s="48"/>
      <c r="F164" s="48"/>
      <c r="G164" s="48"/>
      <c r="H164" s="49">
        <f t="shared" si="15"/>
        <v>0</v>
      </c>
    </row>
    <row r="165" spans="1:8" ht="15.75" thickBot="1">
      <c r="A165" s="50" t="s">
        <v>32</v>
      </c>
      <c r="B165" s="51"/>
      <c r="C165" s="52">
        <f>C159+C160+C161+C162+C163+C164</f>
        <v>193.74</v>
      </c>
      <c r="D165" s="53">
        <f>(D159+D160+D161+D162+D163+D164)*5</f>
        <v>25</v>
      </c>
      <c r="E165" s="54">
        <f>(E159+E160+E161+E162+E163+E164)*10</f>
        <v>10</v>
      </c>
      <c r="F165" s="54">
        <f>(F159+F160+F161+F162+F163+F164)*10</f>
        <v>0</v>
      </c>
      <c r="G165" s="54">
        <f>(G159+G160+G161+G162+G163+G164)*5</f>
        <v>0</v>
      </c>
      <c r="H165" s="55">
        <f>C165+D165+E165+-F165-G165</f>
        <v>228.74</v>
      </c>
    </row>
    <row r="166" spans="1:8" ht="15.75" thickBot="1">
      <c r="A166" s="56"/>
      <c r="B166" s="57"/>
      <c r="C166" s="58"/>
      <c r="D166" s="59">
        <f>D165/5</f>
        <v>5</v>
      </c>
      <c r="E166" s="60"/>
      <c r="F166" s="60"/>
      <c r="G166" s="60"/>
      <c r="H166" s="61">
        <f>H159+H160+H161+H162+H163+H164</f>
        <v>228.73999999999998</v>
      </c>
    </row>
    <row r="167" spans="1:8" ht="15.75" thickBot="1">
      <c r="A167" s="62"/>
      <c r="B167" s="5"/>
      <c r="C167" s="4"/>
      <c r="D167" s="5"/>
      <c r="E167" s="3"/>
      <c r="F167" s="3"/>
      <c r="G167" s="3"/>
      <c r="H167" s="4"/>
    </row>
    <row r="168" spans="1:8" ht="15">
      <c r="A168" s="39" t="s">
        <v>24</v>
      </c>
      <c r="B168" s="40" t="s">
        <v>25</v>
      </c>
      <c r="C168" s="41" t="s">
        <v>26</v>
      </c>
      <c r="D168" s="40" t="s">
        <v>1</v>
      </c>
      <c r="E168" s="42" t="s">
        <v>27</v>
      </c>
      <c r="F168" s="42" t="s">
        <v>28</v>
      </c>
      <c r="G168" s="42" t="s">
        <v>29</v>
      </c>
      <c r="H168" s="43" t="s">
        <v>30</v>
      </c>
    </row>
    <row r="169" spans="1:8" ht="15">
      <c r="A169" s="44" t="s">
        <v>48</v>
      </c>
      <c r="B169" s="45">
        <v>2</v>
      </c>
      <c r="C169" s="46">
        <v>48.3</v>
      </c>
      <c r="D169" s="47"/>
      <c r="E169" s="48"/>
      <c r="F169" s="48"/>
      <c r="G169" s="48"/>
      <c r="H169" s="49">
        <f aca="true" t="shared" si="16" ref="H169:H174">C169+D169*5+E169*10+-F169*10-G169*5</f>
        <v>48.3</v>
      </c>
    </row>
    <row r="170" spans="1:8" ht="15">
      <c r="A170" s="44"/>
      <c r="B170" s="45">
        <v>3</v>
      </c>
      <c r="C170" s="46">
        <v>63.4</v>
      </c>
      <c r="D170" s="47"/>
      <c r="E170" s="48"/>
      <c r="F170" s="48"/>
      <c r="G170" s="48"/>
      <c r="H170" s="49">
        <f t="shared" si="16"/>
        <v>63.4</v>
      </c>
    </row>
    <row r="171" spans="1:8" ht="15">
      <c r="A171" s="44"/>
      <c r="B171" s="45">
        <v>4</v>
      </c>
      <c r="C171" s="46">
        <v>49.38</v>
      </c>
      <c r="D171" s="47"/>
      <c r="E171" s="48"/>
      <c r="F171" s="48"/>
      <c r="G171" s="48"/>
      <c r="H171" s="49">
        <f t="shared" si="16"/>
        <v>49.38</v>
      </c>
    </row>
    <row r="172" spans="1:8" ht="15">
      <c r="A172" s="44"/>
      <c r="B172" s="45">
        <v>5</v>
      </c>
      <c r="C172" s="46">
        <v>49.31</v>
      </c>
      <c r="D172" s="47"/>
      <c r="E172" s="48"/>
      <c r="F172" s="48"/>
      <c r="G172" s="48"/>
      <c r="H172" s="49">
        <f t="shared" si="16"/>
        <v>49.31</v>
      </c>
    </row>
    <row r="173" spans="1:8" ht="15">
      <c r="A173" s="44"/>
      <c r="B173" s="45">
        <v>6</v>
      </c>
      <c r="C173" s="46">
        <v>42.38</v>
      </c>
      <c r="D173" s="47"/>
      <c r="E173" s="48"/>
      <c r="F173" s="48"/>
      <c r="G173" s="48"/>
      <c r="H173" s="49">
        <f t="shared" si="16"/>
        <v>42.38</v>
      </c>
    </row>
    <row r="174" spans="1:8" ht="15">
      <c r="A174" s="44"/>
      <c r="B174" s="45"/>
      <c r="C174" s="46"/>
      <c r="D174" s="47"/>
      <c r="E174" s="48"/>
      <c r="F174" s="48"/>
      <c r="G174" s="48"/>
      <c r="H174" s="49">
        <f t="shared" si="16"/>
        <v>0</v>
      </c>
    </row>
    <row r="175" spans="1:8" ht="15.75" thickBot="1">
      <c r="A175" s="50" t="s">
        <v>32</v>
      </c>
      <c r="B175" s="51"/>
      <c r="C175" s="52">
        <f>C169+C170+C171+C172+C173+C174</f>
        <v>252.76999999999998</v>
      </c>
      <c r="D175" s="53">
        <f>(D169+D170+D171+D172+D173+D174)*5</f>
        <v>0</v>
      </c>
      <c r="E175" s="54">
        <f>(E169+E170+E171+E172+E173+E174)*10</f>
        <v>0</v>
      </c>
      <c r="F175" s="54">
        <f>(F169+F170+F171+F172+F173+F174)*10</f>
        <v>0</v>
      </c>
      <c r="G175" s="54">
        <f>(G169+G170+G171+G172+G173+G174)*5</f>
        <v>0</v>
      </c>
      <c r="H175" s="55">
        <f>C175+D175+E175+-F175-G175</f>
        <v>252.76999999999998</v>
      </c>
    </row>
    <row r="176" spans="1:8" ht="15.75" thickBot="1">
      <c r="A176" s="56"/>
      <c r="B176" s="57"/>
      <c r="C176" s="58"/>
      <c r="D176" s="59">
        <f>D175/5</f>
        <v>0</v>
      </c>
      <c r="E176" s="60"/>
      <c r="F176" s="60"/>
      <c r="G176" s="60"/>
      <c r="H176" s="61">
        <f>H169+H170+H171+H172+H173+H174</f>
        <v>252.76999999999998</v>
      </c>
    </row>
    <row r="177" spans="1:8" ht="15.75" thickBot="1">
      <c r="A177" s="62"/>
      <c r="B177" s="5"/>
      <c r="C177" s="4"/>
      <c r="D177" s="5"/>
      <c r="E177" s="3"/>
      <c r="F177" s="3"/>
      <c r="G177" s="3"/>
      <c r="H177" s="4"/>
    </row>
    <row r="178" spans="1:8" ht="15">
      <c r="A178" s="39" t="s">
        <v>24</v>
      </c>
      <c r="B178" s="40" t="s">
        <v>25</v>
      </c>
      <c r="C178" s="41" t="s">
        <v>26</v>
      </c>
      <c r="D178" s="40" t="s">
        <v>1</v>
      </c>
      <c r="E178" s="42" t="s">
        <v>27</v>
      </c>
      <c r="F178" s="42" t="s">
        <v>28</v>
      </c>
      <c r="G178" s="42" t="s">
        <v>29</v>
      </c>
      <c r="H178" s="43" t="s">
        <v>30</v>
      </c>
    </row>
    <row r="179" spans="1:8" ht="15">
      <c r="A179" s="44" t="s">
        <v>49</v>
      </c>
      <c r="B179" s="45">
        <v>2</v>
      </c>
      <c r="C179" s="46">
        <v>86.65</v>
      </c>
      <c r="D179" s="47"/>
      <c r="E179" s="48"/>
      <c r="F179" s="48"/>
      <c r="G179" s="48"/>
      <c r="H179" s="49">
        <f aca="true" t="shared" si="17" ref="H179:H184">C179+D179*5+E179*10+-F179*10-G179*5</f>
        <v>86.65</v>
      </c>
    </row>
    <row r="180" spans="1:8" ht="15">
      <c r="A180" s="44"/>
      <c r="B180" s="45">
        <v>3</v>
      </c>
      <c r="C180" s="46">
        <v>79.77</v>
      </c>
      <c r="D180" s="47"/>
      <c r="E180" s="48"/>
      <c r="F180" s="48"/>
      <c r="G180" s="48"/>
      <c r="H180" s="49">
        <f t="shared" si="17"/>
        <v>79.77</v>
      </c>
    </row>
    <row r="181" spans="1:8" ht="15">
      <c r="A181" s="44"/>
      <c r="B181" s="45">
        <v>4</v>
      </c>
      <c r="C181" s="46">
        <v>68.79</v>
      </c>
      <c r="D181" s="47">
        <v>1</v>
      </c>
      <c r="E181" s="48"/>
      <c r="F181" s="48"/>
      <c r="G181" s="48"/>
      <c r="H181" s="49">
        <f t="shared" si="17"/>
        <v>73.79</v>
      </c>
    </row>
    <row r="182" spans="1:8" ht="15">
      <c r="A182" s="44"/>
      <c r="B182" s="45">
        <v>5</v>
      </c>
      <c r="C182" s="46">
        <v>77.34</v>
      </c>
      <c r="D182" s="47"/>
      <c r="E182" s="48"/>
      <c r="F182" s="48"/>
      <c r="G182" s="48"/>
      <c r="H182" s="49">
        <f t="shared" si="17"/>
        <v>77.34</v>
      </c>
    </row>
    <row r="183" spans="1:8" ht="15">
      <c r="A183" s="44"/>
      <c r="B183" s="45">
        <v>6</v>
      </c>
      <c r="C183" s="46">
        <v>48.87</v>
      </c>
      <c r="D183" s="47"/>
      <c r="E183" s="48"/>
      <c r="F183" s="48"/>
      <c r="G183" s="48"/>
      <c r="H183" s="49">
        <f t="shared" si="17"/>
        <v>48.87</v>
      </c>
    </row>
    <row r="184" spans="1:8" ht="15">
      <c r="A184" s="44"/>
      <c r="B184" s="45"/>
      <c r="C184" s="46"/>
      <c r="D184" s="47"/>
      <c r="E184" s="48"/>
      <c r="F184" s="48"/>
      <c r="G184" s="48"/>
      <c r="H184" s="49">
        <f t="shared" si="17"/>
        <v>0</v>
      </c>
    </row>
    <row r="185" spans="1:8" ht="15.75" thickBot="1">
      <c r="A185" s="50" t="s">
        <v>32</v>
      </c>
      <c r="B185" s="51"/>
      <c r="C185" s="52">
        <f>C179+C180+C181+C182+C183+C184</f>
        <v>361.4200000000001</v>
      </c>
      <c r="D185" s="53">
        <f>(D179+D180+D181+D182+D183+D184)*5</f>
        <v>5</v>
      </c>
      <c r="E185" s="54">
        <f>(E179+E180+E181+E182+E183+E184)*10</f>
        <v>0</v>
      </c>
      <c r="F185" s="54">
        <f>(F179+F180+F181+F182+F183+F184)*10</f>
        <v>0</v>
      </c>
      <c r="G185" s="54">
        <f>(G179+G180+G181+G182+G183+G184)*5</f>
        <v>0</v>
      </c>
      <c r="H185" s="55">
        <f>C185+D185+E185+-F185-G185</f>
        <v>366.4200000000001</v>
      </c>
    </row>
    <row r="186" spans="1:8" ht="15.75" thickBot="1">
      <c r="A186" s="56"/>
      <c r="B186" s="57"/>
      <c r="C186" s="58"/>
      <c r="D186" s="59">
        <f>D185/5</f>
        <v>1</v>
      </c>
      <c r="E186" s="60"/>
      <c r="F186" s="60"/>
      <c r="G186" s="60"/>
      <c r="H186" s="61">
        <f>H179+H180+H181+H182+H183+H184</f>
        <v>366.4200000000001</v>
      </c>
    </row>
    <row r="187" spans="1:8" ht="15.75" thickBot="1">
      <c r="A187" s="62"/>
      <c r="B187" s="5"/>
      <c r="C187" s="4"/>
      <c r="D187" s="5"/>
      <c r="E187" s="3"/>
      <c r="F187" s="3"/>
      <c r="G187" s="3"/>
      <c r="H187" s="4"/>
    </row>
    <row r="188" spans="1:8" ht="15">
      <c r="A188" s="39" t="s">
        <v>24</v>
      </c>
      <c r="B188" s="40" t="s">
        <v>25</v>
      </c>
      <c r="C188" s="41" t="s">
        <v>26</v>
      </c>
      <c r="D188" s="40" t="s">
        <v>1</v>
      </c>
      <c r="E188" s="42" t="s">
        <v>27</v>
      </c>
      <c r="F188" s="42" t="s">
        <v>28</v>
      </c>
      <c r="G188" s="42" t="s">
        <v>29</v>
      </c>
      <c r="H188" s="43" t="s">
        <v>30</v>
      </c>
    </row>
    <row r="189" spans="1:8" ht="15">
      <c r="A189" s="44" t="s">
        <v>50</v>
      </c>
      <c r="B189" s="45">
        <v>2</v>
      </c>
      <c r="C189" s="46">
        <v>49.74</v>
      </c>
      <c r="D189" s="47">
        <v>2</v>
      </c>
      <c r="E189" s="48"/>
      <c r="F189" s="48"/>
      <c r="G189" s="48"/>
      <c r="H189" s="49">
        <f aca="true" t="shared" si="18" ref="H189:H194">C189+D189*5+E189*10+-F189*10-G189*5</f>
        <v>59.74</v>
      </c>
    </row>
    <row r="190" spans="1:8" ht="15">
      <c r="A190" s="44"/>
      <c r="B190" s="45">
        <v>3</v>
      </c>
      <c r="C190" s="46">
        <v>67.05</v>
      </c>
      <c r="D190" s="47">
        <v>3</v>
      </c>
      <c r="E190" s="48"/>
      <c r="F190" s="48"/>
      <c r="G190" s="48"/>
      <c r="H190" s="49">
        <f t="shared" si="18"/>
        <v>82.05</v>
      </c>
    </row>
    <row r="191" spans="1:8" ht="15">
      <c r="A191" s="44"/>
      <c r="B191" s="45">
        <v>4</v>
      </c>
      <c r="C191" s="46">
        <v>60.37</v>
      </c>
      <c r="D191" s="47">
        <v>2</v>
      </c>
      <c r="E191" s="48"/>
      <c r="F191" s="48"/>
      <c r="G191" s="48"/>
      <c r="H191" s="49">
        <f t="shared" si="18"/>
        <v>70.37</v>
      </c>
    </row>
    <row r="192" spans="1:8" ht="15">
      <c r="A192" s="44"/>
      <c r="B192" s="45">
        <v>5</v>
      </c>
      <c r="C192" s="46">
        <v>90.47</v>
      </c>
      <c r="D192" s="47">
        <v>3</v>
      </c>
      <c r="E192" s="48">
        <v>1</v>
      </c>
      <c r="F192" s="48"/>
      <c r="G192" s="48"/>
      <c r="H192" s="49">
        <f t="shared" si="18"/>
        <v>115.47</v>
      </c>
    </row>
    <row r="193" spans="1:8" ht="15">
      <c r="A193" s="44"/>
      <c r="B193" s="45">
        <v>6</v>
      </c>
      <c r="C193" s="46">
        <v>66.24</v>
      </c>
      <c r="D193" s="47">
        <v>4</v>
      </c>
      <c r="E193" s="48"/>
      <c r="F193" s="48"/>
      <c r="G193" s="48"/>
      <c r="H193" s="49">
        <f t="shared" si="18"/>
        <v>86.24</v>
      </c>
    </row>
    <row r="194" spans="1:8" ht="15">
      <c r="A194" s="44"/>
      <c r="B194" s="45"/>
      <c r="C194" s="46"/>
      <c r="D194" s="47"/>
      <c r="E194" s="48"/>
      <c r="F194" s="48"/>
      <c r="G194" s="48"/>
      <c r="H194" s="49">
        <f t="shared" si="18"/>
        <v>0</v>
      </c>
    </row>
    <row r="195" spans="1:8" ht="15.75" thickBot="1">
      <c r="A195" s="50" t="s">
        <v>32</v>
      </c>
      <c r="B195" s="51"/>
      <c r="C195" s="52">
        <f>C189+C190+C191+C192+C193+C194</f>
        <v>333.87</v>
      </c>
      <c r="D195" s="53">
        <f>(D189+D190+D191+D192+D193+D194)*5</f>
        <v>70</v>
      </c>
      <c r="E195" s="54">
        <f>(E189+E190+E191+E192+E193+E194)*10</f>
        <v>10</v>
      </c>
      <c r="F195" s="54">
        <f>(F189+F190+F191+F192+F193+F194)*10</f>
        <v>0</v>
      </c>
      <c r="G195" s="54">
        <f>(G189+G190+G191+G192+G193+G194)*5</f>
        <v>0</v>
      </c>
      <c r="H195" s="55">
        <f>C195+D195+E195+-F195-G195</f>
        <v>413.87</v>
      </c>
    </row>
    <row r="196" spans="1:8" ht="15.75" thickBot="1">
      <c r="A196" s="56"/>
      <c r="B196" s="57"/>
      <c r="C196" s="58"/>
      <c r="D196" s="59">
        <f>D195/5</f>
        <v>14</v>
      </c>
      <c r="E196" s="60"/>
      <c r="F196" s="60"/>
      <c r="G196" s="60"/>
      <c r="H196" s="61">
        <f>H189+H190+H191+H192+H193+H194</f>
        <v>413.87</v>
      </c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8.75" thickBot="1">
      <c r="A199" s="11" t="s">
        <v>12</v>
      </c>
      <c r="B199" s="5"/>
      <c r="C199" s="4"/>
      <c r="D199" s="5"/>
      <c r="E199" s="3"/>
      <c r="F199" s="3"/>
      <c r="G199" s="3"/>
      <c r="H199" s="4"/>
    </row>
    <row r="200" spans="1:8" ht="15">
      <c r="A200" s="39" t="s">
        <v>24</v>
      </c>
      <c r="B200" s="40" t="s">
        <v>25</v>
      </c>
      <c r="C200" s="41" t="s">
        <v>26</v>
      </c>
      <c r="D200" s="40" t="s">
        <v>1</v>
      </c>
      <c r="E200" s="42" t="s">
        <v>27</v>
      </c>
      <c r="F200" s="42" t="s">
        <v>28</v>
      </c>
      <c r="G200" s="42" t="s">
        <v>29</v>
      </c>
      <c r="H200" s="43" t="s">
        <v>30</v>
      </c>
    </row>
    <row r="201" spans="1:8" ht="15">
      <c r="A201" s="44" t="s">
        <v>51</v>
      </c>
      <c r="B201" s="45">
        <v>2</v>
      </c>
      <c r="C201" s="46">
        <v>38.92</v>
      </c>
      <c r="D201" s="47"/>
      <c r="E201" s="48">
        <v>1</v>
      </c>
      <c r="F201" s="48"/>
      <c r="G201" s="48"/>
      <c r="H201" s="49">
        <f aca="true" t="shared" si="19" ref="H201:H206">C201+D201*5+E201*10+-F201*10-G201*5</f>
        <v>48.92</v>
      </c>
    </row>
    <row r="202" spans="1:8" ht="15">
      <c r="A202" s="44"/>
      <c r="B202" s="45">
        <v>3</v>
      </c>
      <c r="C202" s="46">
        <v>44.74</v>
      </c>
      <c r="D202" s="47">
        <v>2</v>
      </c>
      <c r="E202" s="48"/>
      <c r="F202" s="48"/>
      <c r="G202" s="48"/>
      <c r="H202" s="49">
        <f t="shared" si="19"/>
        <v>54.74</v>
      </c>
    </row>
    <row r="203" spans="1:8" ht="15">
      <c r="A203" s="44"/>
      <c r="B203" s="45">
        <v>4</v>
      </c>
      <c r="C203" s="46">
        <v>42.51</v>
      </c>
      <c r="D203" s="47"/>
      <c r="E203" s="48"/>
      <c r="F203" s="48"/>
      <c r="G203" s="48"/>
      <c r="H203" s="49">
        <f t="shared" si="19"/>
        <v>42.51</v>
      </c>
    </row>
    <row r="204" spans="1:8" ht="15">
      <c r="A204" s="44"/>
      <c r="B204" s="45">
        <v>5</v>
      </c>
      <c r="C204" s="46">
        <v>51.42</v>
      </c>
      <c r="D204" s="47">
        <v>1</v>
      </c>
      <c r="E204" s="48"/>
      <c r="F204" s="48"/>
      <c r="G204" s="48"/>
      <c r="H204" s="49">
        <f t="shared" si="19"/>
        <v>56.42</v>
      </c>
    </row>
    <row r="205" spans="1:8" ht="15">
      <c r="A205" s="44"/>
      <c r="B205" s="45">
        <v>6</v>
      </c>
      <c r="C205" s="46">
        <v>39.34</v>
      </c>
      <c r="D205" s="47"/>
      <c r="E205" s="48"/>
      <c r="F205" s="48"/>
      <c r="G205" s="48"/>
      <c r="H205" s="49">
        <f t="shared" si="19"/>
        <v>39.34</v>
      </c>
    </row>
    <row r="206" spans="1:8" ht="15">
      <c r="A206" s="44"/>
      <c r="B206" s="45"/>
      <c r="C206" s="46"/>
      <c r="D206" s="47"/>
      <c r="E206" s="48"/>
      <c r="F206" s="48"/>
      <c r="G206" s="48"/>
      <c r="H206" s="49">
        <f t="shared" si="19"/>
        <v>0</v>
      </c>
    </row>
    <row r="207" spans="1:8" ht="15.75" thickBot="1">
      <c r="A207" s="50" t="s">
        <v>32</v>
      </c>
      <c r="B207" s="51"/>
      <c r="C207" s="52">
        <f>C201+C202+C203+C204+C205+C206</f>
        <v>216.92999999999998</v>
      </c>
      <c r="D207" s="53">
        <f>(D201+D202+D203+D204+D205+D206)*5</f>
        <v>15</v>
      </c>
      <c r="E207" s="54">
        <f>(E201+E202+E203+E204+E205+E206)*10</f>
        <v>10</v>
      </c>
      <c r="F207" s="54">
        <f>(F201+F202+F203+F204+F205+F206)*10</f>
        <v>0</v>
      </c>
      <c r="G207" s="54">
        <f>(G201+G202+G203+G204+G205+G206)*5</f>
        <v>0</v>
      </c>
      <c r="H207" s="55">
        <f>C207+D207+E207+-F207-G207</f>
        <v>241.92999999999998</v>
      </c>
    </row>
    <row r="208" spans="1:8" ht="15.75" thickBot="1">
      <c r="A208" s="56"/>
      <c r="B208" s="57"/>
      <c r="C208" s="58"/>
      <c r="D208" s="59">
        <f>D207/5</f>
        <v>3</v>
      </c>
      <c r="E208" s="60"/>
      <c r="F208" s="60"/>
      <c r="G208" s="60"/>
      <c r="H208" s="61">
        <f>H201+H202+H203+H204+H205+H206</f>
        <v>241.92999999999998</v>
      </c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ht="18.75" thickBot="1">
      <c r="A211" s="9" t="s">
        <v>13</v>
      </c>
    </row>
    <row r="212" spans="1:8" ht="15">
      <c r="A212" s="39" t="s">
        <v>24</v>
      </c>
      <c r="B212" s="40" t="s">
        <v>25</v>
      </c>
      <c r="C212" s="41" t="s">
        <v>26</v>
      </c>
      <c r="D212" s="40" t="s">
        <v>1</v>
      </c>
      <c r="E212" s="42" t="s">
        <v>27</v>
      </c>
      <c r="F212" s="42" t="s">
        <v>28</v>
      </c>
      <c r="G212" s="42" t="s">
        <v>29</v>
      </c>
      <c r="H212" s="43" t="s">
        <v>30</v>
      </c>
    </row>
    <row r="213" spans="1:8" ht="15">
      <c r="A213" s="44" t="s">
        <v>52</v>
      </c>
      <c r="B213" s="45">
        <v>2</v>
      </c>
      <c r="C213" s="46">
        <v>28.3</v>
      </c>
      <c r="D213" s="47"/>
      <c r="E213" s="48"/>
      <c r="F213" s="48"/>
      <c r="G213" s="48"/>
      <c r="H213" s="49">
        <f aca="true" t="shared" si="20" ref="H213:H218">C213+D213*5+E213*10+-F213*10-G213*5</f>
        <v>28.3</v>
      </c>
    </row>
    <row r="214" spans="1:8" ht="15">
      <c r="A214" s="44"/>
      <c r="B214" s="45">
        <v>3</v>
      </c>
      <c r="C214" s="46">
        <v>42.25</v>
      </c>
      <c r="D214" s="47"/>
      <c r="E214" s="48"/>
      <c r="F214" s="48"/>
      <c r="G214" s="48"/>
      <c r="H214" s="49">
        <f t="shared" si="20"/>
        <v>42.25</v>
      </c>
    </row>
    <row r="215" spans="1:8" ht="15">
      <c r="A215" s="44"/>
      <c r="B215" s="45">
        <v>4</v>
      </c>
      <c r="C215" s="46">
        <v>45.33</v>
      </c>
      <c r="D215" s="47"/>
      <c r="E215" s="48"/>
      <c r="F215" s="48"/>
      <c r="G215" s="48"/>
      <c r="H215" s="49">
        <f t="shared" si="20"/>
        <v>45.33</v>
      </c>
    </row>
    <row r="216" spans="1:8" ht="15">
      <c r="A216" s="44"/>
      <c r="B216" s="45">
        <v>5</v>
      </c>
      <c r="C216" s="46">
        <v>28.28</v>
      </c>
      <c r="D216" s="47"/>
      <c r="E216" s="48"/>
      <c r="F216" s="48"/>
      <c r="G216" s="48"/>
      <c r="H216" s="49">
        <f t="shared" si="20"/>
        <v>28.28</v>
      </c>
    </row>
    <row r="217" spans="1:8" ht="15">
      <c r="A217" s="44"/>
      <c r="B217" s="45">
        <v>6</v>
      </c>
      <c r="C217" s="46">
        <v>29.12</v>
      </c>
      <c r="D217" s="47"/>
      <c r="E217" s="48"/>
      <c r="F217" s="48"/>
      <c r="G217" s="48"/>
      <c r="H217" s="49">
        <f t="shared" si="20"/>
        <v>29.12</v>
      </c>
    </row>
    <row r="218" spans="1:8" ht="15">
      <c r="A218" s="44"/>
      <c r="B218" s="45"/>
      <c r="C218" s="46"/>
      <c r="D218" s="47"/>
      <c r="E218" s="48"/>
      <c r="F218" s="48"/>
      <c r="G218" s="48"/>
      <c r="H218" s="49">
        <f t="shared" si="20"/>
        <v>0</v>
      </c>
    </row>
    <row r="219" spans="1:8" ht="15.75" thickBot="1">
      <c r="A219" s="50" t="s">
        <v>32</v>
      </c>
      <c r="B219" s="51"/>
      <c r="C219" s="52">
        <f>C213+C214+C215+C216+C217+C218</f>
        <v>173.28</v>
      </c>
      <c r="D219" s="53">
        <f>(D213+D214+D215+D216+D217+D218)*5</f>
        <v>0</v>
      </c>
      <c r="E219" s="54">
        <f>(E213+E214+E215+E216+E217+E218)*10</f>
        <v>0</v>
      </c>
      <c r="F219" s="54">
        <f>(F213+F214+F215+F216+F217+F218)*10</f>
        <v>0</v>
      </c>
      <c r="G219" s="54">
        <f>(G213+G214+G215+G216+G217+G218)*5</f>
        <v>0</v>
      </c>
      <c r="H219" s="55">
        <f>C219+D219+E219+-F219-G219</f>
        <v>173.28</v>
      </c>
    </row>
    <row r="220" spans="1:8" ht="15.75" thickBot="1">
      <c r="A220" s="56"/>
      <c r="B220" s="57"/>
      <c r="C220" s="58"/>
      <c r="D220" s="59">
        <f>D219/5</f>
        <v>0</v>
      </c>
      <c r="E220" s="60"/>
      <c r="F220" s="60"/>
      <c r="G220" s="60"/>
      <c r="H220" s="61">
        <f>H213+H214+H215+H216+H217+H218</f>
        <v>173.28</v>
      </c>
    </row>
    <row r="221" spans="1:8" ht="15.75" thickBot="1">
      <c r="A221" s="62"/>
      <c r="B221" s="5"/>
      <c r="C221" s="4"/>
      <c r="D221" s="5"/>
      <c r="E221" s="3"/>
      <c r="F221" s="3"/>
      <c r="G221" s="3"/>
      <c r="H221" s="4"/>
    </row>
    <row r="222" spans="1:8" ht="15">
      <c r="A222" s="39" t="s">
        <v>24</v>
      </c>
      <c r="B222" s="40" t="s">
        <v>25</v>
      </c>
      <c r="C222" s="41" t="s">
        <v>26</v>
      </c>
      <c r="D222" s="40" t="s">
        <v>1</v>
      </c>
      <c r="E222" s="42" t="s">
        <v>27</v>
      </c>
      <c r="F222" s="42" t="s">
        <v>28</v>
      </c>
      <c r="G222" s="42" t="s">
        <v>29</v>
      </c>
      <c r="H222" s="43" t="s">
        <v>30</v>
      </c>
    </row>
    <row r="223" spans="1:8" ht="15">
      <c r="A223" s="44" t="s">
        <v>53</v>
      </c>
      <c r="B223" s="45">
        <v>2</v>
      </c>
      <c r="C223" s="46">
        <v>30.61</v>
      </c>
      <c r="D223" s="47">
        <v>1</v>
      </c>
      <c r="E223" s="48"/>
      <c r="F223" s="48"/>
      <c r="G223" s="48"/>
      <c r="H223" s="49">
        <f aca="true" t="shared" si="21" ref="H223:H228">C223+D223*5+E223*10+-F223*10-G223*5</f>
        <v>35.61</v>
      </c>
    </row>
    <row r="224" spans="1:8" ht="15">
      <c r="A224" s="44"/>
      <c r="B224" s="45">
        <v>3</v>
      </c>
      <c r="C224" s="46">
        <v>32.22</v>
      </c>
      <c r="D224" s="47"/>
      <c r="E224" s="48"/>
      <c r="F224" s="48"/>
      <c r="G224" s="48"/>
      <c r="H224" s="49">
        <f t="shared" si="21"/>
        <v>32.22</v>
      </c>
    </row>
    <row r="225" spans="1:8" ht="15">
      <c r="A225" s="44"/>
      <c r="B225" s="45">
        <v>4</v>
      </c>
      <c r="C225" s="46">
        <v>37.46</v>
      </c>
      <c r="D225" s="47"/>
      <c r="E225" s="48"/>
      <c r="F225" s="48"/>
      <c r="G225" s="48"/>
      <c r="H225" s="49">
        <f t="shared" si="21"/>
        <v>37.46</v>
      </c>
    </row>
    <row r="226" spans="1:8" ht="15">
      <c r="A226" s="44"/>
      <c r="B226" s="45">
        <v>5</v>
      </c>
      <c r="C226" s="46">
        <v>37.24</v>
      </c>
      <c r="D226" s="47"/>
      <c r="E226" s="48"/>
      <c r="F226" s="48"/>
      <c r="G226" s="48"/>
      <c r="H226" s="49">
        <f t="shared" si="21"/>
        <v>37.24</v>
      </c>
    </row>
    <row r="227" spans="1:8" ht="15">
      <c r="A227" s="44"/>
      <c r="B227" s="45">
        <v>6</v>
      </c>
      <c r="C227" s="46">
        <v>39.67</v>
      </c>
      <c r="D227" s="47"/>
      <c r="E227" s="48"/>
      <c r="F227" s="48"/>
      <c r="G227" s="48"/>
      <c r="H227" s="49">
        <f t="shared" si="21"/>
        <v>39.67</v>
      </c>
    </row>
    <row r="228" spans="1:8" ht="15">
      <c r="A228" s="44"/>
      <c r="B228" s="45"/>
      <c r="C228" s="46"/>
      <c r="D228" s="47"/>
      <c r="E228" s="48"/>
      <c r="F228" s="48"/>
      <c r="G228" s="48"/>
      <c r="H228" s="49">
        <f t="shared" si="21"/>
        <v>0</v>
      </c>
    </row>
    <row r="229" spans="1:8" ht="15.75" thickBot="1">
      <c r="A229" s="50" t="s">
        <v>32</v>
      </c>
      <c r="B229" s="51"/>
      <c r="C229" s="52">
        <f>C223+C224+C225+C226+C227+C228</f>
        <v>177.2</v>
      </c>
      <c r="D229" s="53">
        <f>(D223+D224+D225+D226+D227+D228)*5</f>
        <v>5</v>
      </c>
      <c r="E229" s="54">
        <f>(E223+E224+E225+E226+E227+E228)*10</f>
        <v>0</v>
      </c>
      <c r="F229" s="54">
        <f>(F223+F224+F225+F226+F227+F228)*10</f>
        <v>0</v>
      </c>
      <c r="G229" s="54">
        <f>(G223+G224+G225+G226+G227+G228)*5</f>
        <v>0</v>
      </c>
      <c r="H229" s="55">
        <f>C229+D229+E229+-F229-G229</f>
        <v>182.2</v>
      </c>
    </row>
    <row r="230" spans="1:8" ht="15.75" thickBot="1">
      <c r="A230" s="56"/>
      <c r="B230" s="57"/>
      <c r="C230" s="58"/>
      <c r="D230" s="59">
        <f>D229/5</f>
        <v>1</v>
      </c>
      <c r="E230" s="60"/>
      <c r="F230" s="60"/>
      <c r="G230" s="60"/>
      <c r="H230" s="61">
        <f>H223+H224+H225+H226+H227+H228</f>
        <v>182.2</v>
      </c>
    </row>
    <row r="231" spans="1:8" ht="15.75" thickBot="1">
      <c r="A231" s="62"/>
      <c r="B231" s="5"/>
      <c r="C231" s="4"/>
      <c r="D231" s="5"/>
      <c r="E231" s="3"/>
      <c r="F231" s="3"/>
      <c r="G231" s="3"/>
      <c r="H231" s="4"/>
    </row>
    <row r="232" spans="1:8" ht="15">
      <c r="A232" s="39" t="s">
        <v>24</v>
      </c>
      <c r="B232" s="40" t="s">
        <v>25</v>
      </c>
      <c r="C232" s="41" t="s">
        <v>26</v>
      </c>
      <c r="D232" s="40" t="s">
        <v>1</v>
      </c>
      <c r="E232" s="42" t="s">
        <v>27</v>
      </c>
      <c r="F232" s="42" t="s">
        <v>28</v>
      </c>
      <c r="G232" s="42" t="s">
        <v>29</v>
      </c>
      <c r="H232" s="43" t="s">
        <v>30</v>
      </c>
    </row>
    <row r="233" spans="1:8" ht="15">
      <c r="A233" s="44" t="s">
        <v>67</v>
      </c>
      <c r="B233" s="45">
        <v>2</v>
      </c>
      <c r="C233" s="46">
        <v>43.16</v>
      </c>
      <c r="D233" s="47"/>
      <c r="E233" s="48"/>
      <c r="F233" s="48"/>
      <c r="G233" s="48"/>
      <c r="H233" s="49">
        <f aca="true" t="shared" si="22" ref="H233:H238">C233+D233*5+E233*10+-F233*10-G233*5</f>
        <v>43.16</v>
      </c>
    </row>
    <row r="234" spans="1:8" ht="15">
      <c r="A234" s="44"/>
      <c r="B234" s="45">
        <v>3</v>
      </c>
      <c r="C234" s="46">
        <v>63.84</v>
      </c>
      <c r="D234" s="47"/>
      <c r="E234" s="48"/>
      <c r="F234" s="48"/>
      <c r="G234" s="48"/>
      <c r="H234" s="49">
        <f t="shared" si="22"/>
        <v>63.84</v>
      </c>
    </row>
    <row r="235" spans="1:8" ht="15">
      <c r="A235" s="44"/>
      <c r="B235" s="45">
        <v>4</v>
      </c>
      <c r="C235" s="46">
        <v>50.8</v>
      </c>
      <c r="D235" s="47"/>
      <c r="E235" s="48"/>
      <c r="F235" s="48"/>
      <c r="G235" s="48"/>
      <c r="H235" s="49">
        <f t="shared" si="22"/>
        <v>50.8</v>
      </c>
    </row>
    <row r="236" spans="1:8" ht="15">
      <c r="A236" s="44"/>
      <c r="B236" s="45">
        <v>5</v>
      </c>
      <c r="C236" s="46">
        <v>49.21</v>
      </c>
      <c r="D236" s="47"/>
      <c r="E236" s="48"/>
      <c r="F236" s="48"/>
      <c r="G236" s="48"/>
      <c r="H236" s="49">
        <f t="shared" si="22"/>
        <v>49.21</v>
      </c>
    </row>
    <row r="237" spans="1:8" ht="15">
      <c r="A237" s="44"/>
      <c r="B237" s="45">
        <v>6</v>
      </c>
      <c r="C237" s="46">
        <v>37.49</v>
      </c>
      <c r="D237" s="47"/>
      <c r="E237" s="48"/>
      <c r="F237" s="48"/>
      <c r="G237" s="48"/>
      <c r="H237" s="49">
        <f t="shared" si="22"/>
        <v>37.49</v>
      </c>
    </row>
    <row r="238" spans="1:8" ht="15">
      <c r="A238" s="44"/>
      <c r="B238" s="45"/>
      <c r="C238" s="46"/>
      <c r="D238" s="47"/>
      <c r="E238" s="48"/>
      <c r="F238" s="48"/>
      <c r="G238" s="48"/>
      <c r="H238" s="49">
        <f t="shared" si="22"/>
        <v>0</v>
      </c>
    </row>
    <row r="239" spans="1:8" ht="15.75" thickBot="1">
      <c r="A239" s="50" t="s">
        <v>32</v>
      </c>
      <c r="B239" s="51"/>
      <c r="C239" s="52">
        <f>C233+C234+C235+C236+C237+C238</f>
        <v>244.50000000000003</v>
      </c>
      <c r="D239" s="53">
        <f>(D233+D234+D235+D236+D237+D238)*5</f>
        <v>0</v>
      </c>
      <c r="E239" s="54">
        <f>(E233+E234+E235+E236+E237+E238)*10</f>
        <v>0</v>
      </c>
      <c r="F239" s="54">
        <f>(F233+F234+F235+F236+F237+F238)*10</f>
        <v>0</v>
      </c>
      <c r="G239" s="54">
        <f>(G233+G234+G235+G236+G237+G238)*5</f>
        <v>0</v>
      </c>
      <c r="H239" s="55">
        <f>C239+D239+E239+-F239-G239</f>
        <v>244.50000000000003</v>
      </c>
    </row>
    <row r="240" spans="1:8" ht="15.75" thickBot="1">
      <c r="A240" s="56"/>
      <c r="B240" s="57"/>
      <c r="C240" s="58"/>
      <c r="D240" s="59">
        <f>D239/5</f>
        <v>0</v>
      </c>
      <c r="E240" s="60"/>
      <c r="F240" s="60"/>
      <c r="G240" s="60"/>
      <c r="H240" s="61">
        <f>H233+H234+H235+H236+H237+H238</f>
        <v>244.50000000000003</v>
      </c>
    </row>
    <row r="241" spans="1:8" ht="15.75" thickBot="1">
      <c r="A241" s="62"/>
      <c r="B241" s="5"/>
      <c r="C241" s="4"/>
      <c r="D241" s="5"/>
      <c r="E241" s="3"/>
      <c r="F241" s="3"/>
      <c r="G241" s="3"/>
      <c r="H241" s="4"/>
    </row>
    <row r="242" spans="1:8" ht="15">
      <c r="A242" s="39" t="s">
        <v>24</v>
      </c>
      <c r="B242" s="40" t="s">
        <v>25</v>
      </c>
      <c r="C242" s="41" t="s">
        <v>26</v>
      </c>
      <c r="D242" s="40" t="s">
        <v>1</v>
      </c>
      <c r="E242" s="42" t="s">
        <v>27</v>
      </c>
      <c r="F242" s="42" t="s">
        <v>28</v>
      </c>
      <c r="G242" s="42" t="s">
        <v>29</v>
      </c>
      <c r="H242" s="43" t="s">
        <v>30</v>
      </c>
    </row>
    <row r="243" spans="1:8" ht="15">
      <c r="A243" s="44" t="s">
        <v>54</v>
      </c>
      <c r="B243" s="45">
        <v>2</v>
      </c>
      <c r="C243" s="46">
        <v>67.61</v>
      </c>
      <c r="D243" s="47"/>
      <c r="E243" s="48"/>
      <c r="F243" s="48"/>
      <c r="G243" s="48"/>
      <c r="H243" s="49">
        <f aca="true" t="shared" si="23" ref="H243:H248">C243+D243*5+E243*10+-F243*10-G243*5</f>
        <v>67.61</v>
      </c>
    </row>
    <row r="244" spans="1:8" ht="15">
      <c r="A244" s="44"/>
      <c r="B244" s="45">
        <v>3</v>
      </c>
      <c r="C244" s="46">
        <v>94.95</v>
      </c>
      <c r="D244" s="47">
        <v>2</v>
      </c>
      <c r="E244" s="48"/>
      <c r="F244" s="48"/>
      <c r="G244" s="48"/>
      <c r="H244" s="49">
        <f t="shared" si="23"/>
        <v>104.95</v>
      </c>
    </row>
    <row r="245" spans="1:8" ht="15">
      <c r="A245" s="44"/>
      <c r="B245" s="45">
        <v>4</v>
      </c>
      <c r="C245" s="46">
        <v>76.82</v>
      </c>
      <c r="D245" s="47"/>
      <c r="E245" s="48"/>
      <c r="F245" s="48"/>
      <c r="G245" s="48"/>
      <c r="H245" s="49">
        <f t="shared" si="23"/>
        <v>76.82</v>
      </c>
    </row>
    <row r="246" spans="1:8" ht="15">
      <c r="A246" s="44"/>
      <c r="B246" s="45">
        <v>5</v>
      </c>
      <c r="C246" s="46">
        <v>69.17</v>
      </c>
      <c r="D246" s="47"/>
      <c r="E246" s="48"/>
      <c r="F246" s="48"/>
      <c r="G246" s="48"/>
      <c r="H246" s="49">
        <f t="shared" si="23"/>
        <v>69.17</v>
      </c>
    </row>
    <row r="247" spans="1:8" ht="15">
      <c r="A247" s="44"/>
      <c r="B247" s="45">
        <v>6</v>
      </c>
      <c r="C247" s="46">
        <v>67.56</v>
      </c>
      <c r="D247" s="47">
        <v>2</v>
      </c>
      <c r="E247" s="48"/>
      <c r="F247" s="48"/>
      <c r="G247" s="48"/>
      <c r="H247" s="49">
        <f t="shared" si="23"/>
        <v>77.56</v>
      </c>
    </row>
    <row r="248" spans="1:8" ht="15">
      <c r="A248" s="44"/>
      <c r="B248" s="45"/>
      <c r="C248" s="46"/>
      <c r="D248" s="47"/>
      <c r="E248" s="48"/>
      <c r="F248" s="48"/>
      <c r="G248" s="48"/>
      <c r="H248" s="49">
        <f t="shared" si="23"/>
        <v>0</v>
      </c>
    </row>
    <row r="249" spans="1:8" ht="15.75" thickBot="1">
      <c r="A249" s="50" t="s">
        <v>32</v>
      </c>
      <c r="B249" s="51"/>
      <c r="C249" s="52">
        <f>C243+C244+C245+C246+C247+C248</f>
        <v>376.11</v>
      </c>
      <c r="D249" s="53">
        <f>(D243+D244+D245+D246+D247+D248)*5</f>
        <v>20</v>
      </c>
      <c r="E249" s="54">
        <f>(E243+E244+E245+E246+E247+E248)*10</f>
        <v>0</v>
      </c>
      <c r="F249" s="54">
        <f>(F243+F244+F245+F246+F247+F248)*10</f>
        <v>0</v>
      </c>
      <c r="G249" s="54">
        <f>(G243+G244+G245+G246+G247+G248)*5</f>
        <v>0</v>
      </c>
      <c r="H249" s="55">
        <f>C249+D249+E249+-F249-G249</f>
        <v>396.11</v>
      </c>
    </row>
    <row r="250" spans="1:8" ht="15.75" thickBot="1">
      <c r="A250" s="56"/>
      <c r="B250" s="57"/>
      <c r="C250" s="58"/>
      <c r="D250" s="59">
        <f>D249/5</f>
        <v>4</v>
      </c>
      <c r="E250" s="60"/>
      <c r="F250" s="60"/>
      <c r="G250" s="60"/>
      <c r="H250" s="61">
        <f>H243+H244+H245+H246+H247+H248</f>
        <v>396.11</v>
      </c>
    </row>
    <row r="251" spans="1:8" ht="15.75" thickBot="1">
      <c r="A251" s="62"/>
      <c r="B251" s="5"/>
      <c r="C251" s="4"/>
      <c r="D251" s="5"/>
      <c r="E251" s="3"/>
      <c r="F251" s="3"/>
      <c r="G251" s="3"/>
      <c r="H251" s="4"/>
    </row>
    <row r="252" spans="1:8" ht="15">
      <c r="A252" s="39" t="s">
        <v>24</v>
      </c>
      <c r="B252" s="40" t="s">
        <v>25</v>
      </c>
      <c r="C252" s="41" t="s">
        <v>26</v>
      </c>
      <c r="D252" s="40" t="s">
        <v>1</v>
      </c>
      <c r="E252" s="42" t="s">
        <v>27</v>
      </c>
      <c r="F252" s="42" t="s">
        <v>28</v>
      </c>
      <c r="G252" s="42" t="s">
        <v>29</v>
      </c>
      <c r="H252" s="43" t="s">
        <v>30</v>
      </c>
    </row>
    <row r="253" spans="1:8" ht="15">
      <c r="A253" s="44" t="s">
        <v>55</v>
      </c>
      <c r="B253" s="45">
        <v>2</v>
      </c>
      <c r="C253" s="46">
        <v>104.27</v>
      </c>
      <c r="D253" s="47">
        <v>1</v>
      </c>
      <c r="E253" s="48">
        <v>1</v>
      </c>
      <c r="F253" s="48"/>
      <c r="G253" s="48"/>
      <c r="H253" s="49">
        <f aca="true" t="shared" si="24" ref="H253:H258">C253+D253*5+E253*10+-F253*10-G253*5</f>
        <v>119.27</v>
      </c>
    </row>
    <row r="254" spans="1:8" ht="15">
      <c r="A254" s="44"/>
      <c r="B254" s="45">
        <v>3</v>
      </c>
      <c r="C254" s="46">
        <v>83.11</v>
      </c>
      <c r="D254" s="47">
        <v>3</v>
      </c>
      <c r="E254" s="48"/>
      <c r="F254" s="48"/>
      <c r="G254" s="48"/>
      <c r="H254" s="49">
        <f t="shared" si="24"/>
        <v>98.11</v>
      </c>
    </row>
    <row r="255" spans="1:8" ht="15">
      <c r="A255" s="44"/>
      <c r="B255" s="45">
        <v>4</v>
      </c>
      <c r="C255" s="46">
        <v>88.59</v>
      </c>
      <c r="D255" s="47"/>
      <c r="E255" s="48"/>
      <c r="F255" s="48"/>
      <c r="G255" s="48"/>
      <c r="H255" s="49">
        <f t="shared" si="24"/>
        <v>88.59</v>
      </c>
    </row>
    <row r="256" spans="1:8" ht="15">
      <c r="A256" s="44"/>
      <c r="B256" s="45">
        <v>5</v>
      </c>
      <c r="C256" s="46">
        <v>74.9</v>
      </c>
      <c r="D256" s="47">
        <v>6</v>
      </c>
      <c r="E256" s="48">
        <v>1</v>
      </c>
      <c r="F256" s="48"/>
      <c r="G256" s="48"/>
      <c r="H256" s="49">
        <f t="shared" si="24"/>
        <v>114.9</v>
      </c>
    </row>
    <row r="257" spans="1:8" ht="15">
      <c r="A257" s="44"/>
      <c r="B257" s="45">
        <v>6</v>
      </c>
      <c r="C257" s="46">
        <v>68.21</v>
      </c>
      <c r="D257" s="47">
        <v>1</v>
      </c>
      <c r="E257" s="48">
        <v>1</v>
      </c>
      <c r="F257" s="48"/>
      <c r="G257" s="48"/>
      <c r="H257" s="49">
        <f t="shared" si="24"/>
        <v>83.21</v>
      </c>
    </row>
    <row r="258" spans="1:8" ht="15">
      <c r="A258" s="44"/>
      <c r="B258" s="45"/>
      <c r="C258" s="46"/>
      <c r="D258" s="47"/>
      <c r="E258" s="48"/>
      <c r="F258" s="48"/>
      <c r="G258" s="48"/>
      <c r="H258" s="49">
        <f t="shared" si="24"/>
        <v>0</v>
      </c>
    </row>
    <row r="259" spans="1:8" ht="15.75" thickBot="1">
      <c r="A259" s="50" t="s">
        <v>32</v>
      </c>
      <c r="B259" s="51"/>
      <c r="C259" s="52">
        <f>C253+C254+C255+C256+C257+C258</f>
        <v>419.08</v>
      </c>
      <c r="D259" s="53">
        <f>(D253+D254+D255+D256+D257+D258)*5</f>
        <v>55</v>
      </c>
      <c r="E259" s="54">
        <f>(E253+E254+E255+E256+E257+E258)*10</f>
        <v>30</v>
      </c>
      <c r="F259" s="54">
        <f>(F253+F254+F255+F256+F257+F258)*10</f>
        <v>0</v>
      </c>
      <c r="G259" s="54">
        <f>(G253+G254+G255+G256+G257+G258)*5</f>
        <v>0</v>
      </c>
      <c r="H259" s="55">
        <f>C259+D259+E259+-F259-G259</f>
        <v>504.08</v>
      </c>
    </row>
    <row r="260" spans="1:8" ht="15.75" thickBot="1">
      <c r="A260" s="56"/>
      <c r="B260" s="57"/>
      <c r="C260" s="58"/>
      <c r="D260" s="59">
        <f>D259/5</f>
        <v>11</v>
      </c>
      <c r="E260" s="60"/>
      <c r="F260" s="60"/>
      <c r="G260" s="60"/>
      <c r="H260" s="61">
        <f>H253+H254+H255+H256+H257+H258</f>
        <v>504.08</v>
      </c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8.75" thickBot="1">
      <c r="A263" s="108" t="s">
        <v>3</v>
      </c>
      <c r="B263" s="108"/>
      <c r="C263" s="4"/>
      <c r="D263" s="5"/>
      <c r="E263" s="3"/>
      <c r="F263" s="3"/>
      <c r="G263" s="3"/>
      <c r="H263" s="4"/>
    </row>
    <row r="264" spans="1:8" ht="15">
      <c r="A264" s="39" t="s">
        <v>24</v>
      </c>
      <c r="B264" s="40" t="s">
        <v>25</v>
      </c>
      <c r="C264" s="41" t="s">
        <v>26</v>
      </c>
      <c r="D264" s="40" t="s">
        <v>1</v>
      </c>
      <c r="E264" s="42" t="s">
        <v>27</v>
      </c>
      <c r="F264" s="42" t="s">
        <v>28</v>
      </c>
      <c r="G264" s="42" t="s">
        <v>29</v>
      </c>
      <c r="H264" s="43" t="s">
        <v>30</v>
      </c>
    </row>
    <row r="265" spans="1:8" ht="15">
      <c r="A265" s="44" t="s">
        <v>56</v>
      </c>
      <c r="B265" s="45">
        <v>2</v>
      </c>
      <c r="C265" s="46">
        <v>102.07</v>
      </c>
      <c r="D265" s="47"/>
      <c r="E265" s="48"/>
      <c r="F265" s="48"/>
      <c r="G265" s="48"/>
      <c r="H265" s="49">
        <f aca="true" t="shared" si="25" ref="H265:H270">C265+D265*5+E265*10+-F265*10-G265*5</f>
        <v>102.07</v>
      </c>
    </row>
    <row r="266" spans="1:8" ht="15">
      <c r="A266" s="44"/>
      <c r="B266" s="45">
        <v>3</v>
      </c>
      <c r="C266" s="46">
        <v>76.83</v>
      </c>
      <c r="D266" s="47"/>
      <c r="E266" s="48"/>
      <c r="F266" s="48"/>
      <c r="G266" s="48"/>
      <c r="H266" s="49">
        <f t="shared" si="25"/>
        <v>76.83</v>
      </c>
    </row>
    <row r="267" spans="1:8" ht="15">
      <c r="A267" s="44"/>
      <c r="B267" s="45">
        <v>4</v>
      </c>
      <c r="C267" s="46">
        <v>89.61</v>
      </c>
      <c r="D267" s="47"/>
      <c r="E267" s="48"/>
      <c r="F267" s="48"/>
      <c r="G267" s="48"/>
      <c r="H267" s="49">
        <f t="shared" si="25"/>
        <v>89.61</v>
      </c>
    </row>
    <row r="268" spans="1:8" ht="15">
      <c r="A268" s="44"/>
      <c r="B268" s="45">
        <v>5</v>
      </c>
      <c r="C268" s="46">
        <v>106.7</v>
      </c>
      <c r="D268" s="47">
        <v>1</v>
      </c>
      <c r="E268" s="48"/>
      <c r="F268" s="48"/>
      <c r="G268" s="48"/>
      <c r="H268" s="49">
        <f t="shared" si="25"/>
        <v>111.7</v>
      </c>
    </row>
    <row r="269" spans="1:8" ht="15">
      <c r="A269" s="44"/>
      <c r="B269" s="45">
        <v>6</v>
      </c>
      <c r="C269" s="46">
        <v>113.71</v>
      </c>
      <c r="D269" s="47"/>
      <c r="E269" s="48"/>
      <c r="F269" s="48"/>
      <c r="G269" s="48"/>
      <c r="H269" s="49">
        <f t="shared" si="25"/>
        <v>113.71</v>
      </c>
    </row>
    <row r="270" spans="1:8" ht="15">
      <c r="A270" s="44"/>
      <c r="B270" s="45"/>
      <c r="C270" s="46"/>
      <c r="D270" s="47"/>
      <c r="E270" s="48"/>
      <c r="F270" s="48"/>
      <c r="G270" s="48"/>
      <c r="H270" s="49">
        <f t="shared" si="25"/>
        <v>0</v>
      </c>
    </row>
    <row r="271" spans="1:8" ht="15.75" thickBot="1">
      <c r="A271" s="50" t="s">
        <v>32</v>
      </c>
      <c r="B271" s="51"/>
      <c r="C271" s="52">
        <f>C265+C266+C267+C268+C269+C270</f>
        <v>488.91999999999996</v>
      </c>
      <c r="D271" s="53">
        <f>(D265+D266+D267+D268+D269+D270)*5</f>
        <v>5</v>
      </c>
      <c r="E271" s="54">
        <f>(E265+E266+E267+E268+E269+E270)*10</f>
        <v>0</v>
      </c>
      <c r="F271" s="54">
        <f>(F265+F266+F267+F268+F269+F270)*10</f>
        <v>0</v>
      </c>
      <c r="G271" s="54">
        <f>(G265+G266+G267+G268+G269+G270)*5</f>
        <v>0</v>
      </c>
      <c r="H271" s="55">
        <f>C271+D271+E271+-F271-G271</f>
        <v>493.91999999999996</v>
      </c>
    </row>
    <row r="272" spans="1:8" ht="15.75" thickBot="1">
      <c r="A272" s="56"/>
      <c r="B272" s="57"/>
      <c r="C272" s="58"/>
      <c r="D272" s="59">
        <f>D271/5</f>
        <v>1</v>
      </c>
      <c r="E272" s="60"/>
      <c r="F272" s="60"/>
      <c r="G272" s="60"/>
      <c r="H272" s="61">
        <f>H265+H266+H267+H268+H269+H270</f>
        <v>493.91999999999996</v>
      </c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ht="18.75" thickBot="1">
      <c r="A275" s="9" t="s">
        <v>19</v>
      </c>
    </row>
    <row r="276" spans="1:8" ht="15">
      <c r="A276" s="39" t="s">
        <v>24</v>
      </c>
      <c r="B276" s="40" t="s">
        <v>25</v>
      </c>
      <c r="C276" s="41" t="s">
        <v>26</v>
      </c>
      <c r="D276" s="40" t="s">
        <v>1</v>
      </c>
      <c r="E276" s="42" t="s">
        <v>27</v>
      </c>
      <c r="F276" s="42" t="s">
        <v>28</v>
      </c>
      <c r="G276" s="42" t="s">
        <v>29</v>
      </c>
      <c r="H276" s="43" t="s">
        <v>30</v>
      </c>
    </row>
    <row r="277" spans="1:8" ht="15">
      <c r="A277" s="44" t="s">
        <v>57</v>
      </c>
      <c r="B277" s="45">
        <v>2</v>
      </c>
      <c r="C277" s="46">
        <v>35.72</v>
      </c>
      <c r="D277" s="47">
        <v>3</v>
      </c>
      <c r="E277" s="48"/>
      <c r="F277" s="48"/>
      <c r="G277" s="48"/>
      <c r="H277" s="49">
        <f aca="true" t="shared" si="26" ref="H277:H282">C277+D277*5+E277*10+-F277*10-G277*5</f>
        <v>50.72</v>
      </c>
    </row>
    <row r="278" spans="1:8" ht="15">
      <c r="A278" s="44"/>
      <c r="B278" s="45">
        <v>3</v>
      </c>
      <c r="C278" s="46">
        <v>48.92</v>
      </c>
      <c r="D278" s="47">
        <v>5</v>
      </c>
      <c r="E278" s="48"/>
      <c r="F278" s="48"/>
      <c r="G278" s="48"/>
      <c r="H278" s="49">
        <f t="shared" si="26"/>
        <v>73.92</v>
      </c>
    </row>
    <row r="279" spans="1:8" ht="15">
      <c r="A279" s="44"/>
      <c r="B279" s="45">
        <v>4</v>
      </c>
      <c r="C279" s="46">
        <v>40.39</v>
      </c>
      <c r="D279" s="47">
        <v>1</v>
      </c>
      <c r="E279" s="48"/>
      <c r="F279" s="48"/>
      <c r="G279" s="48"/>
      <c r="H279" s="49">
        <f t="shared" si="26"/>
        <v>45.39</v>
      </c>
    </row>
    <row r="280" spans="1:8" ht="15">
      <c r="A280" s="44"/>
      <c r="B280" s="45">
        <v>5</v>
      </c>
      <c r="C280" s="46">
        <v>48.19</v>
      </c>
      <c r="D280" s="47"/>
      <c r="E280" s="48">
        <v>1</v>
      </c>
      <c r="F280" s="48"/>
      <c r="G280" s="48"/>
      <c r="H280" s="49">
        <f t="shared" si="26"/>
        <v>58.19</v>
      </c>
    </row>
    <row r="281" spans="1:8" ht="15">
      <c r="A281" s="44"/>
      <c r="B281" s="45">
        <v>6</v>
      </c>
      <c r="C281" s="46">
        <v>35.82</v>
      </c>
      <c r="D281" s="47">
        <v>1</v>
      </c>
      <c r="E281" s="48"/>
      <c r="F281" s="48"/>
      <c r="G281" s="48"/>
      <c r="H281" s="49">
        <f t="shared" si="26"/>
        <v>40.82</v>
      </c>
    </row>
    <row r="282" spans="1:8" ht="15">
      <c r="A282" s="44"/>
      <c r="B282" s="45"/>
      <c r="C282" s="46"/>
      <c r="D282" s="47"/>
      <c r="E282" s="48"/>
      <c r="F282" s="48"/>
      <c r="G282" s="48"/>
      <c r="H282" s="49">
        <f t="shared" si="26"/>
        <v>0</v>
      </c>
    </row>
    <row r="283" spans="1:8" ht="15.75" thickBot="1">
      <c r="A283" s="50" t="s">
        <v>32</v>
      </c>
      <c r="B283" s="51"/>
      <c r="C283" s="52">
        <f>C277+C278+C279+C280+C281+C282</f>
        <v>209.04</v>
      </c>
      <c r="D283" s="53">
        <f>(D277+D278+D279+D280+D281+D282)*5</f>
        <v>50</v>
      </c>
      <c r="E283" s="54">
        <f>(E277+E278+E279+E280+E281+E282)*10</f>
        <v>10</v>
      </c>
      <c r="F283" s="54">
        <f>(F277+F278+F279+F280+F281+F282)*10</f>
        <v>0</v>
      </c>
      <c r="G283" s="54">
        <f>(G277+G278+G279+G280+G281+G282)*5</f>
        <v>0</v>
      </c>
      <c r="H283" s="55">
        <f>C283+D283+E283+-F283-G283</f>
        <v>269.03999999999996</v>
      </c>
    </row>
    <row r="284" spans="1:8" ht="15.75" thickBot="1">
      <c r="A284" s="56"/>
      <c r="B284" s="57"/>
      <c r="C284" s="58"/>
      <c r="D284" s="59">
        <f>D283/5</f>
        <v>10</v>
      </c>
      <c r="E284" s="60"/>
      <c r="F284" s="60"/>
      <c r="G284" s="60"/>
      <c r="H284" s="61">
        <f>H277+H278+H279+H280+H281+H282</f>
        <v>269.04</v>
      </c>
    </row>
  </sheetData>
  <sheetProtection/>
  <mergeCells count="1">
    <mergeCell ref="A263:B2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5">
      <c r="A2" s="68" t="s">
        <v>24</v>
      </c>
      <c r="B2" s="69" t="s">
        <v>25</v>
      </c>
      <c r="C2" s="70" t="s">
        <v>26</v>
      </c>
      <c r="D2" s="69" t="s">
        <v>1</v>
      </c>
      <c r="E2" s="71" t="s">
        <v>27</v>
      </c>
      <c r="F2" s="71" t="s">
        <v>28</v>
      </c>
      <c r="G2" s="71" t="s">
        <v>29</v>
      </c>
      <c r="H2" s="72" t="s">
        <v>30</v>
      </c>
    </row>
    <row r="3" spans="1:8" ht="15">
      <c r="A3" s="73" t="s">
        <v>58</v>
      </c>
      <c r="B3" s="45">
        <v>2</v>
      </c>
      <c r="C3" s="74">
        <v>60.72</v>
      </c>
      <c r="D3" s="75"/>
      <c r="E3" s="76"/>
      <c r="F3" s="76"/>
      <c r="G3" s="76"/>
      <c r="H3" s="77">
        <f aca="true" t="shared" si="0" ref="H3:H8">C3+D3*5+E3*10+-F3*10-G3*5</f>
        <v>60.72</v>
      </c>
    </row>
    <row r="4" spans="1:8" ht="15">
      <c r="A4" s="73"/>
      <c r="B4" s="45">
        <v>3</v>
      </c>
      <c r="C4" s="74">
        <v>68.45</v>
      </c>
      <c r="D4" s="75">
        <v>1</v>
      </c>
      <c r="E4" s="76"/>
      <c r="F4" s="76"/>
      <c r="G4" s="76"/>
      <c r="H4" s="77">
        <f t="shared" si="0"/>
        <v>73.45</v>
      </c>
    </row>
    <row r="5" spans="1:8" ht="15">
      <c r="A5" s="73"/>
      <c r="B5" s="45">
        <v>4</v>
      </c>
      <c r="C5" s="74">
        <v>62.35</v>
      </c>
      <c r="D5" s="75"/>
      <c r="E5" s="76"/>
      <c r="F5" s="76"/>
      <c r="G5" s="76"/>
      <c r="H5" s="77">
        <f t="shared" si="0"/>
        <v>62.35</v>
      </c>
    </row>
    <row r="6" spans="1:8" ht="15">
      <c r="A6" s="73"/>
      <c r="B6" s="45">
        <v>5</v>
      </c>
      <c r="C6" s="74">
        <v>60.86</v>
      </c>
      <c r="D6" s="75"/>
      <c r="E6" s="76"/>
      <c r="F6" s="76"/>
      <c r="G6" s="76"/>
      <c r="H6" s="77">
        <f t="shared" si="0"/>
        <v>60.86</v>
      </c>
    </row>
    <row r="7" spans="1:8" ht="15">
      <c r="A7" s="73"/>
      <c r="B7" s="45">
        <v>6</v>
      </c>
      <c r="C7" s="74">
        <v>61.33</v>
      </c>
      <c r="D7" s="75">
        <v>1</v>
      </c>
      <c r="E7" s="76"/>
      <c r="F7" s="76"/>
      <c r="G7" s="76"/>
      <c r="H7" s="77">
        <f t="shared" si="0"/>
        <v>66.33</v>
      </c>
    </row>
    <row r="8" spans="1:8" ht="15">
      <c r="A8" s="73"/>
      <c r="B8" s="45"/>
      <c r="C8" s="74"/>
      <c r="D8" s="75"/>
      <c r="E8" s="76"/>
      <c r="F8" s="76"/>
      <c r="G8" s="76"/>
      <c r="H8" s="77">
        <f t="shared" si="0"/>
        <v>0</v>
      </c>
    </row>
    <row r="9" spans="1:8" ht="15.75" thickBot="1">
      <c r="A9" s="78" t="s">
        <v>32</v>
      </c>
      <c r="B9" s="79"/>
      <c r="C9" s="80">
        <f>C3+C4+C5+C6+C7+C8</f>
        <v>313.71</v>
      </c>
      <c r="D9" s="81">
        <f>(D3+D4+D5+D6+D7+D8)*5</f>
        <v>10</v>
      </c>
      <c r="E9" s="82">
        <f>(E3+E4+E5+E6+E7+E8)*10</f>
        <v>0</v>
      </c>
      <c r="F9" s="82">
        <f>(F3+F4+F5+F6+F7+F8)*10</f>
        <v>0</v>
      </c>
      <c r="G9" s="82">
        <f>(G3+G4+G5+G6+G7+G8)*5</f>
        <v>0</v>
      </c>
      <c r="H9" s="83">
        <f>C9+D9+E9+-F9-G9</f>
        <v>323.71</v>
      </c>
    </row>
    <row r="10" spans="1:8" ht="15.75" thickBot="1">
      <c r="A10" s="84"/>
      <c r="B10" s="85"/>
      <c r="C10" s="86"/>
      <c r="D10" s="87">
        <f>D9/5</f>
        <v>2</v>
      </c>
      <c r="E10" s="88"/>
      <c r="F10" s="88"/>
      <c r="G10" s="88"/>
      <c r="H10" s="89">
        <f>H3+H4+H5+H6+H7+H8</f>
        <v>323.71</v>
      </c>
    </row>
    <row r="11" ht="15.75" thickBot="1"/>
    <row r="12" spans="1:8" ht="15">
      <c r="A12" s="39" t="s">
        <v>24</v>
      </c>
      <c r="B12" s="40" t="s">
        <v>25</v>
      </c>
      <c r="C12" s="41" t="s">
        <v>26</v>
      </c>
      <c r="D12" s="40" t="s">
        <v>1</v>
      </c>
      <c r="E12" s="42" t="s">
        <v>27</v>
      </c>
      <c r="F12" s="42" t="s">
        <v>28</v>
      </c>
      <c r="G12" s="42" t="s">
        <v>29</v>
      </c>
      <c r="H12" s="43" t="s">
        <v>30</v>
      </c>
    </row>
    <row r="13" spans="1:8" ht="15">
      <c r="A13" s="44" t="s">
        <v>59</v>
      </c>
      <c r="B13" s="45">
        <v>2</v>
      </c>
      <c r="C13" s="46">
        <v>55.51</v>
      </c>
      <c r="D13" s="47"/>
      <c r="E13" s="48"/>
      <c r="F13" s="48"/>
      <c r="G13" s="48"/>
      <c r="H13" s="49">
        <f aca="true" t="shared" si="1" ref="H13:H18">C13+D13*5+E13*10+-F13*10-G13*5</f>
        <v>55.51</v>
      </c>
    </row>
    <row r="14" spans="1:8" ht="15">
      <c r="A14" s="44"/>
      <c r="B14" s="45">
        <v>3</v>
      </c>
      <c r="C14" s="46">
        <v>69.57</v>
      </c>
      <c r="D14" s="47">
        <v>1</v>
      </c>
      <c r="E14" s="48"/>
      <c r="F14" s="48"/>
      <c r="G14" s="48"/>
      <c r="H14" s="49">
        <f t="shared" si="1"/>
        <v>74.57</v>
      </c>
    </row>
    <row r="15" spans="1:8" ht="15">
      <c r="A15" s="44"/>
      <c r="B15" s="45">
        <v>4</v>
      </c>
      <c r="C15" s="46">
        <v>67.93</v>
      </c>
      <c r="D15" s="47">
        <v>1</v>
      </c>
      <c r="E15" s="48"/>
      <c r="F15" s="48"/>
      <c r="G15" s="48"/>
      <c r="H15" s="49">
        <f t="shared" si="1"/>
        <v>72.93</v>
      </c>
    </row>
    <row r="16" spans="1:8" ht="15">
      <c r="A16" s="44"/>
      <c r="B16" s="45">
        <v>5</v>
      </c>
      <c r="C16" s="46">
        <v>61.61</v>
      </c>
      <c r="D16" s="47">
        <v>1</v>
      </c>
      <c r="E16" s="48"/>
      <c r="F16" s="48"/>
      <c r="G16" s="48"/>
      <c r="H16" s="49">
        <f t="shared" si="1"/>
        <v>66.61</v>
      </c>
    </row>
    <row r="17" spans="1:8" ht="15">
      <c r="A17" s="44"/>
      <c r="B17" s="45">
        <v>6</v>
      </c>
      <c r="C17" s="46">
        <v>61.72</v>
      </c>
      <c r="D17" s="47">
        <v>2</v>
      </c>
      <c r="E17" s="48"/>
      <c r="F17" s="48"/>
      <c r="G17" s="48"/>
      <c r="H17" s="49">
        <f t="shared" si="1"/>
        <v>71.72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32</v>
      </c>
      <c r="B19" s="51"/>
      <c r="C19" s="52">
        <f>C13+C14+C15+C16+C17+C18</f>
        <v>316.34000000000003</v>
      </c>
      <c r="D19" s="53">
        <f>(D13+D14+D15+D16+D17+D18)*5</f>
        <v>25</v>
      </c>
      <c r="E19" s="54">
        <f>(E13+E14+E15+E16+E17+E18)*10</f>
        <v>0</v>
      </c>
      <c r="F19" s="54">
        <f>(F13+F14+F15+F16+F17+F18)*10</f>
        <v>0</v>
      </c>
      <c r="G19" s="54">
        <f>(G13+G14+G15+G16+G17+G18)*5</f>
        <v>0</v>
      </c>
      <c r="H19" s="55">
        <f>C19+D19+E19+-F19-G19</f>
        <v>341.34000000000003</v>
      </c>
    </row>
    <row r="20" spans="1:8" ht="15.75" thickBot="1">
      <c r="A20" s="56"/>
      <c r="B20" s="57"/>
      <c r="C20" s="58"/>
      <c r="D20" s="59">
        <f>D19/5</f>
        <v>5</v>
      </c>
      <c r="E20" s="60"/>
      <c r="F20" s="60"/>
      <c r="G20" s="60"/>
      <c r="H20" s="61">
        <f>H13+H14+H15+H16+H17+H18</f>
        <v>341.34000000000003</v>
      </c>
    </row>
    <row r="21" ht="15.75" thickBot="1"/>
    <row r="22" spans="1:8" ht="15">
      <c r="A22" s="39" t="s">
        <v>24</v>
      </c>
      <c r="B22" s="40" t="s">
        <v>25</v>
      </c>
      <c r="C22" s="41" t="s">
        <v>26</v>
      </c>
      <c r="D22" s="40" t="s">
        <v>1</v>
      </c>
      <c r="E22" s="42" t="s">
        <v>27</v>
      </c>
      <c r="F22" s="42" t="s">
        <v>28</v>
      </c>
      <c r="G22" s="42" t="s">
        <v>29</v>
      </c>
      <c r="H22" s="43" t="s">
        <v>30</v>
      </c>
    </row>
    <row r="23" spans="1:8" ht="15">
      <c r="A23" s="44" t="s">
        <v>60</v>
      </c>
      <c r="B23" s="45">
        <v>2</v>
      </c>
      <c r="C23" s="46">
        <v>62.79</v>
      </c>
      <c r="D23" s="47">
        <v>1</v>
      </c>
      <c r="E23" s="48"/>
      <c r="F23" s="48"/>
      <c r="G23" s="48"/>
      <c r="H23" s="49">
        <f aca="true" t="shared" si="2" ref="H23:H28">C23+D23*5+E23*10+-F23*10-G23*5</f>
        <v>67.78999999999999</v>
      </c>
    </row>
    <row r="24" spans="1:8" ht="15">
      <c r="A24" s="44"/>
      <c r="B24" s="45">
        <v>3</v>
      </c>
      <c r="C24" s="46">
        <v>69.66</v>
      </c>
      <c r="D24" s="47">
        <v>3</v>
      </c>
      <c r="E24" s="48"/>
      <c r="F24" s="48"/>
      <c r="G24" s="48"/>
      <c r="H24" s="49">
        <f t="shared" si="2"/>
        <v>84.66</v>
      </c>
    </row>
    <row r="25" spans="1:8" ht="15">
      <c r="A25" s="44"/>
      <c r="B25" s="45">
        <v>4</v>
      </c>
      <c r="C25" s="46">
        <v>76.04</v>
      </c>
      <c r="D25" s="47"/>
      <c r="E25" s="48"/>
      <c r="F25" s="48"/>
      <c r="G25" s="48"/>
      <c r="H25" s="49">
        <f t="shared" si="2"/>
        <v>76.04</v>
      </c>
    </row>
    <row r="26" spans="1:8" ht="15">
      <c r="A26" s="44"/>
      <c r="B26" s="45">
        <v>5</v>
      </c>
      <c r="C26" s="46">
        <v>69.73</v>
      </c>
      <c r="D26" s="47"/>
      <c r="E26" s="48"/>
      <c r="F26" s="48"/>
      <c r="G26" s="48"/>
      <c r="H26" s="49">
        <f t="shared" si="2"/>
        <v>69.73</v>
      </c>
    </row>
    <row r="27" spans="1:8" ht="15">
      <c r="A27" s="44"/>
      <c r="B27" s="45">
        <v>6</v>
      </c>
      <c r="C27" s="46">
        <v>51.25</v>
      </c>
      <c r="D27" s="47"/>
      <c r="E27" s="48"/>
      <c r="F27" s="48"/>
      <c r="G27" s="48"/>
      <c r="H27" s="49">
        <f t="shared" si="2"/>
        <v>51.25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.75" thickBot="1">
      <c r="A29" s="50" t="s">
        <v>32</v>
      </c>
      <c r="B29" s="51"/>
      <c r="C29" s="52">
        <f>C23+C24+C25+C26+C27+C28</f>
        <v>329.47</v>
      </c>
      <c r="D29" s="53">
        <f>(D23+D24+D25+D26+D27+D28)*5</f>
        <v>20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349.47</v>
      </c>
    </row>
    <row r="30" spans="1:8" ht="15.75" thickBot="1">
      <c r="A30" s="56"/>
      <c r="B30" s="57"/>
      <c r="C30" s="58"/>
      <c r="D30" s="59">
        <f>D29/5</f>
        <v>4</v>
      </c>
      <c r="E30" s="60"/>
      <c r="F30" s="60"/>
      <c r="G30" s="60"/>
      <c r="H30" s="61">
        <f>H23+H24+H25+H26+H27+H28</f>
        <v>349.47</v>
      </c>
    </row>
    <row r="31" ht="15.75" thickBot="1"/>
    <row r="32" spans="1:8" ht="15">
      <c r="A32" s="39" t="s">
        <v>24</v>
      </c>
      <c r="B32" s="40" t="s">
        <v>25</v>
      </c>
      <c r="C32" s="41" t="s">
        <v>26</v>
      </c>
      <c r="D32" s="40" t="s">
        <v>1</v>
      </c>
      <c r="E32" s="42" t="s">
        <v>27</v>
      </c>
      <c r="F32" s="42" t="s">
        <v>28</v>
      </c>
      <c r="G32" s="42" t="s">
        <v>29</v>
      </c>
      <c r="H32" s="43" t="s">
        <v>30</v>
      </c>
    </row>
    <row r="33" spans="1:8" ht="15">
      <c r="A33" s="44" t="s">
        <v>61</v>
      </c>
      <c r="B33" s="45">
        <v>2</v>
      </c>
      <c r="C33" s="46">
        <v>148.79</v>
      </c>
      <c r="D33" s="47">
        <v>7</v>
      </c>
      <c r="E33" s="48"/>
      <c r="F33" s="48"/>
      <c r="G33" s="48"/>
      <c r="H33" s="49">
        <f aca="true" t="shared" si="3" ref="H33:H38">C33+D33*5+E33*10+-F33*10-G33*5</f>
        <v>183.79</v>
      </c>
    </row>
    <row r="34" spans="1:8" ht="15">
      <c r="A34" s="44"/>
      <c r="B34" s="45">
        <v>3</v>
      </c>
      <c r="C34" s="46">
        <v>106.86</v>
      </c>
      <c r="D34" s="47">
        <v>9</v>
      </c>
      <c r="E34" s="48"/>
      <c r="F34" s="48"/>
      <c r="G34" s="48"/>
      <c r="H34" s="49">
        <f t="shared" si="3"/>
        <v>151.86</v>
      </c>
    </row>
    <row r="35" spans="1:8" ht="15">
      <c r="A35" s="44"/>
      <c r="B35" s="45">
        <v>4</v>
      </c>
      <c r="C35" s="46">
        <v>88.76</v>
      </c>
      <c r="D35" s="47">
        <v>7</v>
      </c>
      <c r="E35" s="48"/>
      <c r="F35" s="48"/>
      <c r="G35" s="48"/>
      <c r="H35" s="49">
        <f t="shared" si="3"/>
        <v>123.76</v>
      </c>
    </row>
    <row r="36" spans="1:8" ht="15">
      <c r="A36" s="44"/>
      <c r="B36" s="45">
        <v>5</v>
      </c>
      <c r="C36" s="46">
        <v>76.86</v>
      </c>
      <c r="D36" s="47">
        <v>8</v>
      </c>
      <c r="E36" s="48"/>
      <c r="F36" s="48"/>
      <c r="G36" s="48"/>
      <c r="H36" s="49">
        <f t="shared" si="3"/>
        <v>116.86</v>
      </c>
    </row>
    <row r="37" spans="1:8" ht="15">
      <c r="A37" s="44"/>
      <c r="B37" s="45">
        <v>6</v>
      </c>
      <c r="C37" s="46">
        <v>65.53</v>
      </c>
      <c r="D37" s="47">
        <v>2</v>
      </c>
      <c r="E37" s="48"/>
      <c r="F37" s="48"/>
      <c r="G37" s="48"/>
      <c r="H37" s="49">
        <f t="shared" si="3"/>
        <v>75.53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32</v>
      </c>
      <c r="B39" s="51"/>
      <c r="C39" s="52">
        <f>C33+C34+C35+C36+C37+C38</f>
        <v>486.79999999999995</v>
      </c>
      <c r="D39" s="53">
        <f>(D33+D34+D35+D36+D37+D38)*5</f>
        <v>165</v>
      </c>
      <c r="E39" s="54">
        <f>(E33+E34+E35+E36+E37+E38)*10</f>
        <v>0</v>
      </c>
      <c r="F39" s="54">
        <f>(F33+F34+F35+F36+F37+F38)*10</f>
        <v>0</v>
      </c>
      <c r="G39" s="54">
        <f>(G33+G34+G35+G36+G37+G38)*5</f>
        <v>0</v>
      </c>
      <c r="H39" s="55">
        <f>C39+D39+E39+-F39-G39</f>
        <v>651.8</v>
      </c>
    </row>
    <row r="40" spans="1:8" ht="15.75" thickBot="1">
      <c r="A40" s="56"/>
      <c r="B40" s="57"/>
      <c r="C40" s="58"/>
      <c r="D40" s="59">
        <f>D39/5</f>
        <v>33</v>
      </c>
      <c r="E40" s="60"/>
      <c r="F40" s="60"/>
      <c r="G40" s="60"/>
      <c r="H40" s="61">
        <f>H33+H34+H35+H36+H37+H38</f>
        <v>651.8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14</v>
      </c>
    </row>
    <row r="44" spans="1:8" ht="15">
      <c r="A44" s="39" t="s">
        <v>24</v>
      </c>
      <c r="B44" s="40" t="s">
        <v>25</v>
      </c>
      <c r="C44" s="41" t="s">
        <v>26</v>
      </c>
      <c r="D44" s="40" t="s">
        <v>1</v>
      </c>
      <c r="E44" s="42" t="s">
        <v>27</v>
      </c>
      <c r="F44" s="42" t="s">
        <v>28</v>
      </c>
      <c r="G44" s="42" t="s">
        <v>29</v>
      </c>
      <c r="H44" s="43" t="s">
        <v>30</v>
      </c>
    </row>
    <row r="45" spans="1:8" ht="15">
      <c r="A45" s="44" t="s">
        <v>62</v>
      </c>
      <c r="B45" s="45">
        <v>2</v>
      </c>
      <c r="C45" s="46">
        <v>35.79</v>
      </c>
      <c r="D45" s="47">
        <v>1</v>
      </c>
      <c r="E45" s="48"/>
      <c r="F45" s="48"/>
      <c r="G45" s="48"/>
      <c r="H45" s="49">
        <f aca="true" t="shared" si="4" ref="H45:H50">C45+D45*5+E45*10+-F45*10-G45*5</f>
        <v>40.79</v>
      </c>
    </row>
    <row r="46" spans="1:8" ht="15">
      <c r="A46" s="44"/>
      <c r="B46" s="45">
        <v>3</v>
      </c>
      <c r="C46" s="46">
        <v>52.29</v>
      </c>
      <c r="D46" s="47">
        <v>2</v>
      </c>
      <c r="E46" s="48"/>
      <c r="F46" s="48"/>
      <c r="G46" s="48"/>
      <c r="H46" s="49">
        <f t="shared" si="4"/>
        <v>62.29</v>
      </c>
    </row>
    <row r="47" spans="1:8" ht="15">
      <c r="A47" s="44"/>
      <c r="B47" s="45">
        <v>4</v>
      </c>
      <c r="C47" s="46">
        <v>60.22</v>
      </c>
      <c r="D47" s="47">
        <v>1</v>
      </c>
      <c r="E47" s="48"/>
      <c r="F47" s="48"/>
      <c r="G47" s="48"/>
      <c r="H47" s="49">
        <f t="shared" si="4"/>
        <v>65.22</v>
      </c>
    </row>
    <row r="48" spans="1:8" ht="15">
      <c r="A48" s="44"/>
      <c r="B48" s="45">
        <v>5</v>
      </c>
      <c r="C48" s="46">
        <v>60.26</v>
      </c>
      <c r="D48" s="47">
        <v>4</v>
      </c>
      <c r="E48" s="48"/>
      <c r="F48" s="48"/>
      <c r="G48" s="48"/>
      <c r="H48" s="49">
        <f t="shared" si="4"/>
        <v>80.25999999999999</v>
      </c>
    </row>
    <row r="49" spans="1:8" ht="15">
      <c r="A49" s="44"/>
      <c r="B49" s="45">
        <v>6</v>
      </c>
      <c r="C49" s="46">
        <v>47.3</v>
      </c>
      <c r="D49" s="47">
        <v>1</v>
      </c>
      <c r="E49" s="48"/>
      <c r="F49" s="48"/>
      <c r="G49" s="48"/>
      <c r="H49" s="49">
        <f t="shared" si="4"/>
        <v>52.3</v>
      </c>
    </row>
    <row r="50" spans="1:8" ht="15">
      <c r="A50" s="44"/>
      <c r="B50" s="45"/>
      <c r="C50" s="46"/>
      <c r="D50" s="47"/>
      <c r="E50" s="48"/>
      <c r="F50" s="48"/>
      <c r="G50" s="48"/>
      <c r="H50" s="49">
        <f t="shared" si="4"/>
        <v>0</v>
      </c>
    </row>
    <row r="51" spans="1:8" ht="15.75" thickBot="1">
      <c r="A51" s="50" t="s">
        <v>32</v>
      </c>
      <c r="B51" s="51"/>
      <c r="C51" s="52">
        <f>C45+C46+C47+C48+C49+C50</f>
        <v>255.86</v>
      </c>
      <c r="D51" s="53">
        <f>(D45+D46+D47+D48+D49+D50)*5</f>
        <v>45</v>
      </c>
      <c r="E51" s="54">
        <f>(E45+E46+E47+E48+E49+E50)*10</f>
        <v>0</v>
      </c>
      <c r="F51" s="54">
        <f>(F45+F46+F47+F48+F49+F50)*10</f>
        <v>0</v>
      </c>
      <c r="G51" s="54">
        <f>(G45+G46+G47+G48+G49+G50)*5</f>
        <v>0</v>
      </c>
      <c r="H51" s="55">
        <f>C51+D51+E51+-F51-G51</f>
        <v>300.86</v>
      </c>
    </row>
    <row r="52" spans="1:8" ht="15.75" thickBot="1">
      <c r="A52" s="56"/>
      <c r="B52" s="57"/>
      <c r="C52" s="58"/>
      <c r="D52" s="59">
        <f>D51/5</f>
        <v>9</v>
      </c>
      <c r="E52" s="60"/>
      <c r="F52" s="60"/>
      <c r="G52" s="60"/>
      <c r="H52" s="61">
        <f>H45+H46+H47+H48+H49+H50</f>
        <v>300.86</v>
      </c>
    </row>
    <row r="53" spans="1:8" ht="15.75" thickBot="1">
      <c r="A53" s="62"/>
      <c r="B53" s="5"/>
      <c r="C53" s="4"/>
      <c r="D53" s="5"/>
      <c r="E53" s="3"/>
      <c r="F53" s="3"/>
      <c r="G53" s="3"/>
      <c r="H53" s="4"/>
    </row>
    <row r="54" spans="1:8" ht="15">
      <c r="A54" s="39" t="s">
        <v>24</v>
      </c>
      <c r="B54" s="40" t="s">
        <v>25</v>
      </c>
      <c r="C54" s="41" t="s">
        <v>26</v>
      </c>
      <c r="D54" s="40" t="s">
        <v>1</v>
      </c>
      <c r="E54" s="42" t="s">
        <v>27</v>
      </c>
      <c r="F54" s="42" t="s">
        <v>28</v>
      </c>
      <c r="G54" s="42" t="s">
        <v>29</v>
      </c>
      <c r="H54" s="43" t="s">
        <v>30</v>
      </c>
    </row>
    <row r="55" spans="1:8" ht="15">
      <c r="A55" s="44" t="s">
        <v>63</v>
      </c>
      <c r="B55" s="45">
        <v>2</v>
      </c>
      <c r="C55" s="46">
        <v>50.62</v>
      </c>
      <c r="D55" s="47">
        <v>1</v>
      </c>
      <c r="E55" s="48"/>
      <c r="F55" s="48"/>
      <c r="G55" s="48"/>
      <c r="H55" s="49">
        <f aca="true" t="shared" si="5" ref="H55:H60">C55+D55*5+E55*10+-F55*10-G55*5</f>
        <v>55.62</v>
      </c>
    </row>
    <row r="56" spans="1:8" ht="15">
      <c r="A56" s="44"/>
      <c r="B56" s="45">
        <v>3</v>
      </c>
      <c r="C56" s="46">
        <v>61.93</v>
      </c>
      <c r="D56" s="47">
        <v>2</v>
      </c>
      <c r="E56" s="48"/>
      <c r="F56" s="48"/>
      <c r="G56" s="48"/>
      <c r="H56" s="49">
        <f t="shared" si="5"/>
        <v>71.93</v>
      </c>
    </row>
    <row r="57" spans="1:8" ht="15">
      <c r="A57" s="44"/>
      <c r="B57" s="45">
        <v>4</v>
      </c>
      <c r="C57" s="46">
        <v>59.82</v>
      </c>
      <c r="D57" s="47">
        <v>1</v>
      </c>
      <c r="E57" s="48"/>
      <c r="F57" s="48"/>
      <c r="G57" s="48"/>
      <c r="H57" s="49">
        <f t="shared" si="5"/>
        <v>64.82</v>
      </c>
    </row>
    <row r="58" spans="1:8" ht="15">
      <c r="A58" s="44"/>
      <c r="B58" s="45">
        <v>5</v>
      </c>
      <c r="C58" s="46">
        <v>60.96</v>
      </c>
      <c r="D58" s="47">
        <v>1</v>
      </c>
      <c r="E58" s="48"/>
      <c r="F58" s="48"/>
      <c r="G58" s="48"/>
      <c r="H58" s="49">
        <f t="shared" si="5"/>
        <v>65.96000000000001</v>
      </c>
    </row>
    <row r="59" spans="1:8" ht="15">
      <c r="A59" s="44"/>
      <c r="B59" s="45">
        <v>6</v>
      </c>
      <c r="C59" s="46">
        <v>51.12</v>
      </c>
      <c r="D59" s="47"/>
      <c r="E59" s="48"/>
      <c r="F59" s="48"/>
      <c r="G59" s="48"/>
      <c r="H59" s="49">
        <f t="shared" si="5"/>
        <v>51.12</v>
      </c>
    </row>
    <row r="60" spans="1:8" ht="15">
      <c r="A60" s="44"/>
      <c r="B60" s="45"/>
      <c r="C60" s="46"/>
      <c r="D60" s="47"/>
      <c r="E60" s="48"/>
      <c r="F60" s="48"/>
      <c r="G60" s="48"/>
      <c r="H60" s="49">
        <f t="shared" si="5"/>
        <v>0</v>
      </c>
    </row>
    <row r="61" spans="1:8" ht="15.75" thickBot="1">
      <c r="A61" s="50" t="s">
        <v>32</v>
      </c>
      <c r="B61" s="51"/>
      <c r="C61" s="52">
        <f>C55+C56+C57+C58+C59+C60</f>
        <v>284.45</v>
      </c>
      <c r="D61" s="53">
        <f>(D55+D56+D57+D58+D59+D60)*5</f>
        <v>25</v>
      </c>
      <c r="E61" s="54">
        <f>(E55+E56+E57+E58+E59+E60)*10</f>
        <v>0</v>
      </c>
      <c r="F61" s="54">
        <f>(F55+F56+F57+F58+F59+F60)*10</f>
        <v>0</v>
      </c>
      <c r="G61" s="54">
        <f>(G55+G56+G57+G58+G59+G60)*5</f>
        <v>0</v>
      </c>
      <c r="H61" s="55">
        <f>C61+D61+E61+-F61-G61</f>
        <v>309.45</v>
      </c>
    </row>
    <row r="62" spans="1:8" ht="15.75" thickBot="1">
      <c r="A62" s="56"/>
      <c r="B62" s="57"/>
      <c r="C62" s="58"/>
      <c r="D62" s="59">
        <f>D61/5</f>
        <v>5</v>
      </c>
      <c r="E62" s="60"/>
      <c r="F62" s="60"/>
      <c r="G62" s="60"/>
      <c r="H62" s="61">
        <f>H55+H56+H57+H58+H59+H60</f>
        <v>309.45000000000005</v>
      </c>
    </row>
    <row r="64" spans="1:8" ht="15">
      <c r="A64" s="1"/>
      <c r="B64" s="1"/>
      <c r="C64" s="1"/>
      <c r="D64" s="1"/>
      <c r="E64" s="1"/>
      <c r="F64" s="1"/>
      <c r="G64" s="1"/>
      <c r="H64" s="1"/>
    </row>
    <row r="65" ht="18.75" thickBot="1">
      <c r="A65" s="9" t="s">
        <v>15</v>
      </c>
    </row>
    <row r="66" spans="1:8" ht="15">
      <c r="A66" s="39" t="s">
        <v>24</v>
      </c>
      <c r="B66" s="40" t="s">
        <v>25</v>
      </c>
      <c r="C66" s="41" t="s">
        <v>26</v>
      </c>
      <c r="D66" s="40" t="s">
        <v>1</v>
      </c>
      <c r="E66" s="42" t="s">
        <v>27</v>
      </c>
      <c r="F66" s="42" t="s">
        <v>28</v>
      </c>
      <c r="G66" s="42" t="s">
        <v>29</v>
      </c>
      <c r="H66" s="43" t="s">
        <v>30</v>
      </c>
    </row>
    <row r="67" spans="1:8" ht="15">
      <c r="A67" s="44" t="s">
        <v>64</v>
      </c>
      <c r="B67" s="45">
        <v>2</v>
      </c>
      <c r="C67" s="46">
        <v>50.94</v>
      </c>
      <c r="D67" s="47"/>
      <c r="E67" s="48"/>
      <c r="F67" s="48"/>
      <c r="G67" s="48"/>
      <c r="H67" s="49">
        <f aca="true" t="shared" si="6" ref="H67:H72">C67+D67*5+E67*10+-F67*10-G67*5</f>
        <v>50.94</v>
      </c>
    </row>
    <row r="68" spans="1:8" ht="15">
      <c r="A68" s="44"/>
      <c r="B68" s="45">
        <v>3</v>
      </c>
      <c r="C68" s="46">
        <v>88.79</v>
      </c>
      <c r="D68" s="47">
        <v>1</v>
      </c>
      <c r="E68" s="48"/>
      <c r="F68" s="48"/>
      <c r="G68" s="48"/>
      <c r="H68" s="49">
        <f t="shared" si="6"/>
        <v>93.79</v>
      </c>
    </row>
    <row r="69" spans="1:8" ht="15">
      <c r="A69" s="44"/>
      <c r="B69" s="45">
        <v>4</v>
      </c>
      <c r="C69" s="46">
        <v>56.25</v>
      </c>
      <c r="D69" s="47"/>
      <c r="E69" s="48"/>
      <c r="F69" s="48"/>
      <c r="G69" s="48"/>
      <c r="H69" s="49">
        <f t="shared" si="6"/>
        <v>56.25</v>
      </c>
    </row>
    <row r="70" spans="1:8" ht="15">
      <c r="A70" s="44"/>
      <c r="B70" s="45">
        <v>5</v>
      </c>
      <c r="C70" s="46">
        <v>42.17</v>
      </c>
      <c r="D70" s="47"/>
      <c r="E70" s="48"/>
      <c r="F70" s="48"/>
      <c r="G70" s="48"/>
      <c r="H70" s="49">
        <f t="shared" si="6"/>
        <v>42.17</v>
      </c>
    </row>
    <row r="71" spans="1:8" ht="15">
      <c r="A71" s="44"/>
      <c r="B71" s="45">
        <v>6</v>
      </c>
      <c r="C71" s="46">
        <v>63.92</v>
      </c>
      <c r="D71" s="47"/>
      <c r="E71" s="48"/>
      <c r="F71" s="48"/>
      <c r="G71" s="48"/>
      <c r="H71" s="49">
        <f t="shared" si="6"/>
        <v>63.92</v>
      </c>
    </row>
    <row r="72" spans="1:8" ht="15">
      <c r="A72" s="44"/>
      <c r="B72" s="45"/>
      <c r="C72" s="46"/>
      <c r="D72" s="47"/>
      <c r="E72" s="48"/>
      <c r="F72" s="48"/>
      <c r="G72" s="48"/>
      <c r="H72" s="49">
        <f t="shared" si="6"/>
        <v>0</v>
      </c>
    </row>
    <row r="73" spans="1:8" ht="15.75" thickBot="1">
      <c r="A73" s="50" t="s">
        <v>32</v>
      </c>
      <c r="B73" s="51"/>
      <c r="C73" s="52">
        <f>C67+C68+C69+C70+C71+C72</f>
        <v>302.07000000000005</v>
      </c>
      <c r="D73" s="53">
        <f>(D67+D68+D69+D70+D71+D72)*5</f>
        <v>5</v>
      </c>
      <c r="E73" s="54">
        <f>(E67+E68+E69+E70+E71+E72)*10</f>
        <v>0</v>
      </c>
      <c r="F73" s="54">
        <f>(F67+F68+F69+F70+F71+F72)*10</f>
        <v>0</v>
      </c>
      <c r="G73" s="54">
        <f>(G67+G68+G69+G70+G71+G72)*5</f>
        <v>0</v>
      </c>
      <c r="H73" s="55">
        <f>C73+D73+E73+-F73-G73</f>
        <v>307.07000000000005</v>
      </c>
    </row>
    <row r="74" spans="1:8" ht="15.75" thickBot="1">
      <c r="A74" s="56"/>
      <c r="B74" s="57"/>
      <c r="C74" s="58"/>
      <c r="D74" s="59">
        <f>D73/5</f>
        <v>1</v>
      </c>
      <c r="E74" s="60"/>
      <c r="F74" s="60"/>
      <c r="G74" s="60"/>
      <c r="H74" s="61">
        <f>H67+H68+H69+H70+H71+H72</f>
        <v>307.07000000000005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ht="18.75" thickBot="1">
      <c r="A77" s="9" t="s">
        <v>16</v>
      </c>
    </row>
    <row r="78" spans="1:8" ht="15">
      <c r="A78" s="39" t="s">
        <v>24</v>
      </c>
      <c r="B78" s="40" t="s">
        <v>25</v>
      </c>
      <c r="C78" s="41" t="s">
        <v>26</v>
      </c>
      <c r="D78" s="40" t="s">
        <v>1</v>
      </c>
      <c r="E78" s="42" t="s">
        <v>27</v>
      </c>
      <c r="F78" s="42" t="s">
        <v>28</v>
      </c>
      <c r="G78" s="42" t="s">
        <v>29</v>
      </c>
      <c r="H78" s="43" t="s">
        <v>30</v>
      </c>
    </row>
    <row r="79" spans="1:8" ht="15">
      <c r="A79" s="44" t="s">
        <v>65</v>
      </c>
      <c r="B79" s="45">
        <v>2</v>
      </c>
      <c r="C79" s="46">
        <v>120.86</v>
      </c>
      <c r="D79" s="47"/>
      <c r="E79" s="48"/>
      <c r="F79" s="48"/>
      <c r="G79" s="48"/>
      <c r="H79" s="49">
        <f aca="true" t="shared" si="7" ref="H79:H84">C79+D79*5+E79*10+-F79*10-G79*5</f>
        <v>120.86</v>
      </c>
    </row>
    <row r="80" spans="1:8" ht="15">
      <c r="A80" s="44"/>
      <c r="B80" s="45">
        <v>3</v>
      </c>
      <c r="C80" s="46">
        <v>179.34</v>
      </c>
      <c r="D80" s="47">
        <v>1</v>
      </c>
      <c r="E80" s="48"/>
      <c r="F80" s="48"/>
      <c r="G80" s="48"/>
      <c r="H80" s="49">
        <f t="shared" si="7"/>
        <v>184.34</v>
      </c>
    </row>
    <row r="81" spans="1:8" ht="15">
      <c r="A81" s="44"/>
      <c r="B81" s="45">
        <v>4</v>
      </c>
      <c r="C81" s="46">
        <v>98.95</v>
      </c>
      <c r="D81" s="47"/>
      <c r="E81" s="48"/>
      <c r="F81" s="48"/>
      <c r="G81" s="48"/>
      <c r="H81" s="49">
        <f t="shared" si="7"/>
        <v>98.95</v>
      </c>
    </row>
    <row r="82" spans="1:8" ht="15">
      <c r="A82" s="44"/>
      <c r="B82" s="45">
        <v>5</v>
      </c>
      <c r="C82" s="46">
        <v>146.09</v>
      </c>
      <c r="D82" s="47">
        <v>3</v>
      </c>
      <c r="E82" s="48"/>
      <c r="F82" s="48"/>
      <c r="G82" s="48"/>
      <c r="H82" s="49">
        <f t="shared" si="7"/>
        <v>161.09</v>
      </c>
    </row>
    <row r="83" spans="1:8" ht="15">
      <c r="A83" s="44"/>
      <c r="B83" s="45">
        <v>6</v>
      </c>
      <c r="C83" s="46">
        <v>182.82</v>
      </c>
      <c r="D83" s="47">
        <v>1</v>
      </c>
      <c r="E83" s="48"/>
      <c r="F83" s="48"/>
      <c r="G83" s="48"/>
      <c r="H83" s="49">
        <f t="shared" si="7"/>
        <v>187.82</v>
      </c>
    </row>
    <row r="84" spans="1:8" ht="15">
      <c r="A84" s="44"/>
      <c r="B84" s="45"/>
      <c r="C84" s="46"/>
      <c r="D84" s="47"/>
      <c r="E84" s="48"/>
      <c r="F84" s="48"/>
      <c r="G84" s="48"/>
      <c r="H84" s="49">
        <f t="shared" si="7"/>
        <v>0</v>
      </c>
    </row>
    <row r="85" spans="1:8" ht="15.75" thickBot="1">
      <c r="A85" s="50" t="s">
        <v>32</v>
      </c>
      <c r="B85" s="51"/>
      <c r="C85" s="52">
        <f>C79+C80+C81+C82+C83+C84</f>
        <v>728.06</v>
      </c>
      <c r="D85" s="53">
        <f>(D79+D80+D81+D82+D83+D84)*5</f>
        <v>25</v>
      </c>
      <c r="E85" s="54">
        <f>(E79+E80+E81+E82+E83+E84)*10</f>
        <v>0</v>
      </c>
      <c r="F85" s="54">
        <f>(F79+F80+F81+F82+F83+F84)*10</f>
        <v>0</v>
      </c>
      <c r="G85" s="54">
        <f>(G79+G80+G81+G82+G83+G84)*5</f>
        <v>0</v>
      </c>
      <c r="H85" s="55">
        <f>C85+D85+E85+-F85-G85</f>
        <v>753.06</v>
      </c>
    </row>
    <row r="86" spans="1:8" ht="15.75" thickBot="1">
      <c r="A86" s="56"/>
      <c r="B86" s="57"/>
      <c r="C86" s="58"/>
      <c r="D86" s="59">
        <f>D85/5</f>
        <v>5</v>
      </c>
      <c r="E86" s="60"/>
      <c r="F86" s="60"/>
      <c r="G86" s="60"/>
      <c r="H86" s="61">
        <f>H79+H80+H81+H82+H83+H84</f>
        <v>753.06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16384" width="8.7109375" style="0" customWidth="1"/>
  </cols>
  <sheetData>
    <row r="1" spans="1:4" ht="19.5" customHeight="1" thickBot="1">
      <c r="A1" s="105" t="s">
        <v>22</v>
      </c>
      <c r="B1" s="109"/>
      <c r="C1" s="109"/>
      <c r="D1" s="110"/>
    </row>
    <row r="2" spans="1:4" ht="22.5" customHeight="1" thickBot="1">
      <c r="A2" s="98" t="s">
        <v>90</v>
      </c>
      <c r="B2" s="97" t="s">
        <v>0</v>
      </c>
      <c r="C2" s="29" t="s">
        <v>1</v>
      </c>
      <c r="D2" s="99" t="s">
        <v>2</v>
      </c>
    </row>
    <row r="3" spans="1:4" ht="15">
      <c r="A3">
        <v>1</v>
      </c>
      <c r="B3" s="36" t="s">
        <v>31</v>
      </c>
      <c r="C3" s="37">
        <v>2</v>
      </c>
      <c r="D3" s="38">
        <v>150.9</v>
      </c>
    </row>
    <row r="4" spans="1:4" ht="15">
      <c r="A4">
        <v>2</v>
      </c>
      <c r="B4" s="36" t="s">
        <v>52</v>
      </c>
      <c r="C4" s="37">
        <v>0</v>
      </c>
      <c r="D4" s="38">
        <v>173.28</v>
      </c>
    </row>
    <row r="5" spans="1:4" ht="15">
      <c r="A5">
        <v>3</v>
      </c>
      <c r="B5" s="36" t="s">
        <v>53</v>
      </c>
      <c r="C5" s="37">
        <v>1</v>
      </c>
      <c r="D5" s="38">
        <v>182.2</v>
      </c>
    </row>
    <row r="6" spans="1:4" ht="15">
      <c r="A6">
        <v>4</v>
      </c>
      <c r="B6" s="36" t="s">
        <v>42</v>
      </c>
      <c r="C6" s="37">
        <v>5</v>
      </c>
      <c r="D6" s="38">
        <v>220.25</v>
      </c>
    </row>
    <row r="7" spans="1:4" ht="15">
      <c r="A7">
        <v>5</v>
      </c>
      <c r="B7" s="36" t="s">
        <v>46</v>
      </c>
      <c r="C7" s="37">
        <v>5</v>
      </c>
      <c r="D7" s="38">
        <v>220.69</v>
      </c>
    </row>
    <row r="8" spans="1:4" ht="15">
      <c r="A8">
        <v>6</v>
      </c>
      <c r="B8" s="36" t="s">
        <v>47</v>
      </c>
      <c r="C8" s="37">
        <v>5</v>
      </c>
      <c r="D8" s="38">
        <v>228.74</v>
      </c>
    </row>
    <row r="9" spans="1:4" ht="15">
      <c r="A9">
        <v>7</v>
      </c>
      <c r="B9" s="36" t="s">
        <v>40</v>
      </c>
      <c r="C9" s="37">
        <v>0</v>
      </c>
      <c r="D9" s="38">
        <v>230.15</v>
      </c>
    </row>
    <row r="10" spans="1:4" ht="15">
      <c r="A10">
        <v>8</v>
      </c>
      <c r="B10" s="36" t="s">
        <v>33</v>
      </c>
      <c r="C10" s="37">
        <v>7</v>
      </c>
      <c r="D10" s="38">
        <v>231.99</v>
      </c>
    </row>
    <row r="11" spans="1:4" ht="15">
      <c r="A11">
        <v>9</v>
      </c>
      <c r="B11" s="36" t="s">
        <v>43</v>
      </c>
      <c r="C11" s="37">
        <v>4</v>
      </c>
      <c r="D11" s="38">
        <v>238.75</v>
      </c>
    </row>
    <row r="12" spans="1:4" ht="15">
      <c r="A12">
        <v>10</v>
      </c>
      <c r="B12" s="36" t="s">
        <v>51</v>
      </c>
      <c r="C12" s="37">
        <v>3</v>
      </c>
      <c r="D12" s="38">
        <v>241.93</v>
      </c>
    </row>
    <row r="13" spans="1:4" ht="15">
      <c r="A13">
        <v>11</v>
      </c>
      <c r="B13" s="36" t="s">
        <v>67</v>
      </c>
      <c r="C13" s="37">
        <v>0</v>
      </c>
      <c r="D13" s="38">
        <v>244.5</v>
      </c>
    </row>
    <row r="14" spans="1:4" ht="15">
      <c r="A14">
        <v>12</v>
      </c>
      <c r="B14" s="36" t="s">
        <v>48</v>
      </c>
      <c r="C14" s="37">
        <v>0</v>
      </c>
      <c r="D14" s="38">
        <v>252.77</v>
      </c>
    </row>
    <row r="15" spans="1:4" ht="15">
      <c r="A15">
        <v>13</v>
      </c>
      <c r="B15" s="36" t="s">
        <v>44</v>
      </c>
      <c r="C15" s="37">
        <v>4</v>
      </c>
      <c r="D15" s="38">
        <v>264.58</v>
      </c>
    </row>
    <row r="16" spans="1:4" ht="15">
      <c r="A16">
        <v>14</v>
      </c>
      <c r="B16" s="36" t="s">
        <v>57</v>
      </c>
      <c r="C16" s="37">
        <v>10</v>
      </c>
      <c r="D16" s="38">
        <v>269.04</v>
      </c>
    </row>
    <row r="17" spans="1:4" ht="15">
      <c r="A17">
        <v>15</v>
      </c>
      <c r="B17" s="36" t="s">
        <v>45</v>
      </c>
      <c r="C17" s="37">
        <v>5</v>
      </c>
      <c r="D17" s="38">
        <v>281.93</v>
      </c>
    </row>
    <row r="18" spans="1:4" ht="15">
      <c r="A18">
        <v>16</v>
      </c>
      <c r="B18" s="36" t="s">
        <v>34</v>
      </c>
      <c r="C18" s="37">
        <v>18</v>
      </c>
      <c r="D18" s="38">
        <v>294.82</v>
      </c>
    </row>
    <row r="19" spans="1:4" ht="15">
      <c r="A19">
        <v>17</v>
      </c>
      <c r="B19" s="36" t="s">
        <v>62</v>
      </c>
      <c r="C19" s="37">
        <v>9</v>
      </c>
      <c r="D19" s="38">
        <v>300.86</v>
      </c>
    </row>
    <row r="20" spans="1:4" ht="15">
      <c r="A20">
        <v>18</v>
      </c>
      <c r="B20" s="36" t="s">
        <v>64</v>
      </c>
      <c r="C20" s="37">
        <v>1</v>
      </c>
      <c r="D20" s="38">
        <v>307.07</v>
      </c>
    </row>
    <row r="21" spans="1:4" ht="15">
      <c r="A21">
        <v>19</v>
      </c>
      <c r="B21" s="36" t="s">
        <v>63</v>
      </c>
      <c r="C21" s="37">
        <v>5</v>
      </c>
      <c r="D21" s="38">
        <v>309.45</v>
      </c>
    </row>
    <row r="22" spans="1:4" ht="15">
      <c r="A22">
        <v>20</v>
      </c>
      <c r="B22" s="36" t="s">
        <v>35</v>
      </c>
      <c r="C22" s="37">
        <v>10</v>
      </c>
      <c r="D22" s="38">
        <v>310.04</v>
      </c>
    </row>
    <row r="23" spans="1:4" ht="15">
      <c r="A23">
        <v>21</v>
      </c>
      <c r="B23" s="36" t="s">
        <v>58</v>
      </c>
      <c r="C23" s="37">
        <v>2</v>
      </c>
      <c r="D23" s="38">
        <v>323.71</v>
      </c>
    </row>
    <row r="24" spans="1:4" ht="15">
      <c r="A24">
        <v>22</v>
      </c>
      <c r="B24" s="36" t="s">
        <v>36</v>
      </c>
      <c r="C24" s="37">
        <v>7</v>
      </c>
      <c r="D24" s="38">
        <v>333.88</v>
      </c>
    </row>
    <row r="25" spans="1:4" ht="15">
      <c r="A25">
        <v>23</v>
      </c>
      <c r="B25" s="36" t="s">
        <v>59</v>
      </c>
      <c r="C25" s="37">
        <v>5</v>
      </c>
      <c r="D25" s="38">
        <v>341.34</v>
      </c>
    </row>
    <row r="26" spans="1:4" ht="15">
      <c r="A26">
        <v>24</v>
      </c>
      <c r="B26" s="36" t="s">
        <v>41</v>
      </c>
      <c r="C26" s="37">
        <v>4</v>
      </c>
      <c r="D26" s="38">
        <v>347.46</v>
      </c>
    </row>
    <row r="27" spans="1:4" ht="15">
      <c r="A27">
        <v>25</v>
      </c>
      <c r="B27" s="36" t="s">
        <v>60</v>
      </c>
      <c r="C27" s="37">
        <v>4</v>
      </c>
      <c r="D27" s="38">
        <v>349.47</v>
      </c>
    </row>
    <row r="28" spans="1:4" ht="15">
      <c r="A28">
        <v>26</v>
      </c>
      <c r="B28" s="36" t="s">
        <v>37</v>
      </c>
      <c r="C28" s="37">
        <v>9</v>
      </c>
      <c r="D28" s="38">
        <v>351.57</v>
      </c>
    </row>
    <row r="29" spans="1:4" ht="15">
      <c r="A29">
        <v>27</v>
      </c>
      <c r="B29" s="36" t="s">
        <v>49</v>
      </c>
      <c r="C29" s="37">
        <v>1</v>
      </c>
      <c r="D29" s="38">
        <v>366.42</v>
      </c>
    </row>
    <row r="30" spans="1:4" ht="15">
      <c r="A30">
        <v>28</v>
      </c>
      <c r="B30" s="36" t="s">
        <v>38</v>
      </c>
      <c r="C30" s="37">
        <v>2</v>
      </c>
      <c r="D30" s="38">
        <v>369.18</v>
      </c>
    </row>
    <row r="31" spans="1:4" ht="15">
      <c r="A31">
        <v>29</v>
      </c>
      <c r="B31" s="36" t="s">
        <v>54</v>
      </c>
      <c r="C31" s="37">
        <v>4</v>
      </c>
      <c r="D31" s="38">
        <v>396.11</v>
      </c>
    </row>
    <row r="32" spans="1:4" ht="15">
      <c r="A32">
        <v>30</v>
      </c>
      <c r="B32" s="36" t="s">
        <v>50</v>
      </c>
      <c r="C32" s="37">
        <v>14</v>
      </c>
      <c r="D32" s="38">
        <v>413.87</v>
      </c>
    </row>
    <row r="33" spans="1:4" ht="15">
      <c r="A33">
        <v>31</v>
      </c>
      <c r="B33" s="36" t="s">
        <v>39</v>
      </c>
      <c r="C33" s="37">
        <v>5</v>
      </c>
      <c r="D33" s="38">
        <v>460.44</v>
      </c>
    </row>
    <row r="34" spans="1:4" ht="15">
      <c r="A34">
        <v>32</v>
      </c>
      <c r="B34" s="36" t="s">
        <v>56</v>
      </c>
      <c r="C34" s="37">
        <v>1</v>
      </c>
      <c r="D34" s="38">
        <v>493.92</v>
      </c>
    </row>
    <row r="35" spans="1:4" ht="15">
      <c r="A35">
        <v>33</v>
      </c>
      <c r="B35" s="36" t="s">
        <v>55</v>
      </c>
      <c r="C35" s="37">
        <v>11</v>
      </c>
      <c r="D35" s="38">
        <v>504.08</v>
      </c>
    </row>
    <row r="36" spans="1:4" ht="15">
      <c r="A36">
        <v>34</v>
      </c>
      <c r="B36" s="36" t="s">
        <v>61</v>
      </c>
      <c r="C36" s="37">
        <v>33</v>
      </c>
      <c r="D36" s="38">
        <v>651.8</v>
      </c>
    </row>
    <row r="37" spans="1:4" ht="15">
      <c r="A37">
        <v>35</v>
      </c>
      <c r="B37" s="36" t="s">
        <v>65</v>
      </c>
      <c r="C37" s="37">
        <v>5</v>
      </c>
      <c r="D37" s="38">
        <v>753.06</v>
      </c>
    </row>
    <row r="39" ht="15">
      <c r="A39" s="35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5" customHeight="1" thickBot="1">
      <c r="A1" s="105" t="s">
        <v>68</v>
      </c>
      <c r="B1" s="109"/>
      <c r="C1" s="109"/>
      <c r="D1" s="109"/>
      <c r="E1" s="109"/>
      <c r="F1" s="110"/>
    </row>
    <row r="2" spans="2:6" ht="22.5" customHeight="1">
      <c r="B2" s="101" t="s">
        <v>91</v>
      </c>
      <c r="C2" s="100" t="s">
        <v>0</v>
      </c>
      <c r="D2" s="94" t="s">
        <v>1</v>
      </c>
      <c r="E2" s="95" t="s">
        <v>2</v>
      </c>
      <c r="F2" s="18" t="s">
        <v>7</v>
      </c>
    </row>
    <row r="3" spans="1:6" ht="13.5" customHeight="1" thickBot="1">
      <c r="A3" s="93"/>
      <c r="B3" s="92"/>
      <c r="C3" s="15"/>
      <c r="D3" s="16"/>
      <c r="E3" s="17"/>
      <c r="F3" s="31">
        <v>44</v>
      </c>
    </row>
    <row r="4" spans="1:6" ht="15">
      <c r="A4" s="10" t="s">
        <v>10</v>
      </c>
      <c r="F4" s="32"/>
    </row>
    <row r="5" spans="2:5" ht="15">
      <c r="B5">
        <v>1</v>
      </c>
      <c r="C5" s="12" t="s">
        <v>33</v>
      </c>
      <c r="D5" s="3">
        <v>8</v>
      </c>
      <c r="E5" s="4">
        <v>239.66</v>
      </c>
    </row>
    <row r="6" spans="2:5" ht="15">
      <c r="B6">
        <v>2</v>
      </c>
      <c r="C6" s="12" t="s">
        <v>35</v>
      </c>
      <c r="D6" s="3">
        <v>8</v>
      </c>
      <c r="E6" s="4">
        <v>290.66</v>
      </c>
    </row>
    <row r="7" spans="2:5" ht="15">
      <c r="B7">
        <v>3</v>
      </c>
      <c r="C7" s="12" t="s">
        <v>72</v>
      </c>
      <c r="D7" s="3">
        <v>7</v>
      </c>
      <c r="E7" s="4">
        <v>466.88</v>
      </c>
    </row>
    <row r="8" spans="2:5" ht="15">
      <c r="B8">
        <v>4</v>
      </c>
      <c r="C8" s="8" t="s">
        <v>39</v>
      </c>
      <c r="D8" s="3">
        <v>4</v>
      </c>
      <c r="E8" s="4">
        <v>555.51</v>
      </c>
    </row>
    <row r="9" spans="2:3" ht="15">
      <c r="B9" s="7"/>
      <c r="C9" s="33"/>
    </row>
    <row r="10" ht="15">
      <c r="A10" s="10" t="s">
        <v>8</v>
      </c>
    </row>
    <row r="11" spans="2:5" ht="15">
      <c r="B11">
        <v>1</v>
      </c>
      <c r="C11" s="6" t="s">
        <v>73</v>
      </c>
      <c r="D11" s="3">
        <v>6</v>
      </c>
      <c r="E11" s="4">
        <v>205.67</v>
      </c>
    </row>
    <row r="12" spans="2:5" ht="15">
      <c r="B12">
        <v>2</v>
      </c>
      <c r="C12" s="6" t="s">
        <v>74</v>
      </c>
      <c r="D12" s="3">
        <v>6</v>
      </c>
      <c r="E12" s="4">
        <v>226.99</v>
      </c>
    </row>
    <row r="13" spans="2:5" ht="15">
      <c r="B13">
        <v>3</v>
      </c>
      <c r="C13" s="6" t="s">
        <v>75</v>
      </c>
      <c r="D13" s="3">
        <v>5</v>
      </c>
      <c r="E13" s="4">
        <v>231.61</v>
      </c>
    </row>
    <row r="14" spans="2:5" ht="15">
      <c r="B14">
        <v>4</v>
      </c>
      <c r="C14" s="6" t="s">
        <v>76</v>
      </c>
      <c r="D14" s="3">
        <v>4</v>
      </c>
      <c r="E14" s="4">
        <v>246.34</v>
      </c>
    </row>
    <row r="15" spans="2:5" ht="15">
      <c r="B15">
        <v>5</v>
      </c>
      <c r="C15" s="6" t="s">
        <v>40</v>
      </c>
      <c r="D15" s="3">
        <v>3</v>
      </c>
      <c r="E15" s="4">
        <v>266.8</v>
      </c>
    </row>
    <row r="16" spans="2:5" ht="15">
      <c r="B16">
        <v>6</v>
      </c>
      <c r="C16" s="12" t="s">
        <v>77</v>
      </c>
      <c r="D16" s="3">
        <v>4</v>
      </c>
      <c r="E16" s="4">
        <v>281.7</v>
      </c>
    </row>
    <row r="17" spans="2:5" ht="15">
      <c r="B17">
        <v>7</v>
      </c>
      <c r="C17" s="12" t="s">
        <v>78</v>
      </c>
      <c r="D17" s="3">
        <v>9</v>
      </c>
      <c r="E17" s="4">
        <v>297.48</v>
      </c>
    </row>
    <row r="18" ht="15">
      <c r="C18" s="6"/>
    </row>
    <row r="19" ht="15">
      <c r="A19" s="10" t="s">
        <v>9</v>
      </c>
    </row>
    <row r="20" spans="2:5" ht="15">
      <c r="B20">
        <v>1</v>
      </c>
      <c r="C20" s="6" t="s">
        <v>42</v>
      </c>
      <c r="D20" s="3">
        <v>8</v>
      </c>
      <c r="E20" s="4">
        <v>241.99</v>
      </c>
    </row>
    <row r="21" spans="2:5" ht="15">
      <c r="B21">
        <v>2</v>
      </c>
      <c r="C21" s="6" t="s">
        <v>34</v>
      </c>
      <c r="D21" s="3">
        <v>14</v>
      </c>
      <c r="E21" s="4">
        <v>265.17</v>
      </c>
    </row>
    <row r="22" spans="2:5" ht="15">
      <c r="B22">
        <v>3</v>
      </c>
      <c r="C22" s="6" t="s">
        <v>44</v>
      </c>
      <c r="D22" s="3">
        <v>3</v>
      </c>
      <c r="E22" s="4">
        <v>274.76</v>
      </c>
    </row>
    <row r="23" spans="2:5" ht="15">
      <c r="B23">
        <v>4</v>
      </c>
      <c r="C23" s="6" t="s">
        <v>45</v>
      </c>
      <c r="D23" s="3">
        <v>2</v>
      </c>
      <c r="E23" s="4">
        <v>283.69</v>
      </c>
    </row>
    <row r="24" spans="2:5" ht="15">
      <c r="B24">
        <v>5</v>
      </c>
      <c r="C24" s="6" t="s">
        <v>79</v>
      </c>
      <c r="D24" s="3">
        <v>9</v>
      </c>
      <c r="E24" s="4">
        <v>356.77</v>
      </c>
    </row>
    <row r="25" spans="2:5" ht="15">
      <c r="B25">
        <v>6</v>
      </c>
      <c r="C25" s="6" t="s">
        <v>43</v>
      </c>
      <c r="D25" s="3">
        <v>3</v>
      </c>
      <c r="E25" s="4">
        <v>372.73</v>
      </c>
    </row>
    <row r="27" ht="15">
      <c r="A27" s="10" t="s">
        <v>11</v>
      </c>
    </row>
    <row r="28" spans="2:5" ht="15">
      <c r="B28">
        <v>1</v>
      </c>
      <c r="C28" s="6" t="s">
        <v>47</v>
      </c>
      <c r="D28" s="3">
        <v>5</v>
      </c>
      <c r="E28" s="4">
        <v>238.98</v>
      </c>
    </row>
    <row r="29" spans="2:5" ht="15">
      <c r="B29">
        <v>2</v>
      </c>
      <c r="C29" s="6" t="s">
        <v>46</v>
      </c>
      <c r="D29" s="3">
        <v>9</v>
      </c>
      <c r="E29" s="4">
        <v>245.21</v>
      </c>
    </row>
    <row r="30" spans="2:5" ht="15">
      <c r="B30">
        <v>3</v>
      </c>
      <c r="C30" s="6" t="s">
        <v>80</v>
      </c>
      <c r="D30" s="3">
        <v>6</v>
      </c>
      <c r="E30" s="4">
        <v>282.77</v>
      </c>
    </row>
    <row r="31" spans="2:5" ht="15">
      <c r="B31">
        <v>4</v>
      </c>
      <c r="C31" s="6" t="s">
        <v>48</v>
      </c>
      <c r="D31" s="3">
        <v>4</v>
      </c>
      <c r="E31" s="4">
        <v>287.78</v>
      </c>
    </row>
    <row r="32" spans="2:5" ht="15">
      <c r="B32">
        <v>5</v>
      </c>
      <c r="C32" s="6" t="s">
        <v>49</v>
      </c>
      <c r="D32" s="3">
        <v>3</v>
      </c>
      <c r="E32" s="4">
        <v>362.05</v>
      </c>
    </row>
    <row r="34" ht="15">
      <c r="A34" s="10" t="s">
        <v>12</v>
      </c>
    </row>
    <row r="35" spans="2:5" ht="15">
      <c r="B35" s="10">
        <v>1</v>
      </c>
      <c r="C35" s="6" t="s">
        <v>51</v>
      </c>
      <c r="D35" s="3">
        <v>6</v>
      </c>
      <c r="E35" s="4">
        <v>257.91</v>
      </c>
    </row>
    <row r="36" ht="15">
      <c r="C36" s="20"/>
    </row>
    <row r="37" ht="15">
      <c r="A37" s="34" t="s">
        <v>17</v>
      </c>
    </row>
    <row r="38" spans="2:5" ht="15">
      <c r="B38">
        <v>1</v>
      </c>
      <c r="C38" s="6" t="s">
        <v>81</v>
      </c>
      <c r="D38" s="3">
        <v>7</v>
      </c>
      <c r="E38" s="4">
        <v>200.74</v>
      </c>
    </row>
    <row r="40" ht="15">
      <c r="A40" s="10" t="s">
        <v>21</v>
      </c>
    </row>
    <row r="41" spans="2:5" ht="15">
      <c r="B41">
        <v>1</v>
      </c>
      <c r="C41" s="6" t="s">
        <v>82</v>
      </c>
      <c r="D41" s="3">
        <v>7</v>
      </c>
      <c r="E41" s="4">
        <v>189.86</v>
      </c>
    </row>
    <row r="42" spans="2:5" ht="15">
      <c r="B42">
        <v>2</v>
      </c>
      <c r="C42" s="6" t="s">
        <v>52</v>
      </c>
      <c r="D42" s="3">
        <v>9</v>
      </c>
      <c r="E42" s="4">
        <v>240.49</v>
      </c>
    </row>
    <row r="43" spans="2:5" ht="15">
      <c r="B43">
        <v>3</v>
      </c>
      <c r="C43" s="6" t="s">
        <v>83</v>
      </c>
      <c r="D43" s="3">
        <v>14</v>
      </c>
      <c r="E43" s="4">
        <v>244.64</v>
      </c>
    </row>
    <row r="44" spans="2:5" ht="15">
      <c r="B44">
        <v>4</v>
      </c>
      <c r="C44" s="6" t="s">
        <v>53</v>
      </c>
      <c r="D44" s="3">
        <v>5</v>
      </c>
      <c r="E44" s="4">
        <v>263.88</v>
      </c>
    </row>
    <row r="45" spans="2:5" ht="15">
      <c r="B45">
        <v>5</v>
      </c>
      <c r="C45" s="6" t="s">
        <v>67</v>
      </c>
      <c r="D45" s="3">
        <v>3</v>
      </c>
      <c r="E45" s="4">
        <v>282.42</v>
      </c>
    </row>
    <row r="46" spans="2:5" ht="15">
      <c r="B46">
        <v>6</v>
      </c>
      <c r="C46" s="6" t="s">
        <v>54</v>
      </c>
      <c r="D46" s="3">
        <v>10</v>
      </c>
      <c r="E46" s="4">
        <v>437.73</v>
      </c>
    </row>
    <row r="47" spans="2:5" ht="15">
      <c r="B47">
        <v>7</v>
      </c>
      <c r="C47" s="6" t="s">
        <v>55</v>
      </c>
      <c r="D47" s="3">
        <v>16</v>
      </c>
      <c r="E47" s="4">
        <v>456.2</v>
      </c>
    </row>
    <row r="48" spans="2:6" ht="15">
      <c r="B48">
        <v>8</v>
      </c>
      <c r="C48" s="6" t="s">
        <v>84</v>
      </c>
      <c r="D48" s="3">
        <v>5</v>
      </c>
      <c r="E48" s="4">
        <v>1118.06</v>
      </c>
      <c r="F48" s="5" t="s">
        <v>69</v>
      </c>
    </row>
    <row r="49" ht="15">
      <c r="C49" s="6"/>
    </row>
    <row r="50" spans="1:3" ht="15">
      <c r="A50" s="10" t="s">
        <v>70</v>
      </c>
      <c r="C50" s="6"/>
    </row>
    <row r="51" spans="2:5" ht="15">
      <c r="B51">
        <v>1</v>
      </c>
      <c r="C51" s="6" t="s">
        <v>85</v>
      </c>
      <c r="D51" s="3">
        <v>7</v>
      </c>
      <c r="E51" s="4">
        <v>209.14</v>
      </c>
    </row>
    <row r="53" ht="15">
      <c r="A53" s="34" t="s">
        <v>3</v>
      </c>
    </row>
    <row r="54" spans="2:5" ht="15">
      <c r="B54">
        <v>1</v>
      </c>
      <c r="C54" s="6" t="s">
        <v>86</v>
      </c>
      <c r="D54" s="3">
        <v>6</v>
      </c>
      <c r="E54" s="4">
        <v>508.86</v>
      </c>
    </row>
    <row r="55" ht="15">
      <c r="A55" s="10" t="s">
        <v>19</v>
      </c>
    </row>
    <row r="56" spans="2:5" ht="15">
      <c r="B56">
        <v>1</v>
      </c>
      <c r="C56" s="6" t="s">
        <v>57</v>
      </c>
      <c r="D56" s="3">
        <v>15</v>
      </c>
      <c r="E56" s="4">
        <v>296.33</v>
      </c>
    </row>
    <row r="58" ht="15">
      <c r="A58" s="34" t="s">
        <v>5</v>
      </c>
    </row>
    <row r="59" spans="2:5" ht="15">
      <c r="B59">
        <v>1</v>
      </c>
      <c r="C59" s="6" t="s">
        <v>59</v>
      </c>
      <c r="D59" s="3">
        <v>11</v>
      </c>
      <c r="E59" s="4">
        <v>372.41</v>
      </c>
    </row>
    <row r="60" spans="2:5" ht="15">
      <c r="B60">
        <v>2</v>
      </c>
      <c r="C60" s="6" t="s">
        <v>60</v>
      </c>
      <c r="D60" s="3">
        <v>10</v>
      </c>
      <c r="E60" s="4">
        <v>400.74</v>
      </c>
    </row>
    <row r="61" spans="2:5" ht="15">
      <c r="B61">
        <v>3</v>
      </c>
      <c r="C61" s="6" t="s">
        <v>87</v>
      </c>
      <c r="D61" s="3">
        <v>11</v>
      </c>
      <c r="E61" s="4">
        <v>440.06</v>
      </c>
    </row>
    <row r="62" spans="2:5" ht="15">
      <c r="B62">
        <v>4</v>
      </c>
      <c r="C62" s="6" t="s">
        <v>61</v>
      </c>
      <c r="D62" s="3">
        <v>36</v>
      </c>
      <c r="E62" s="4">
        <v>628.05</v>
      </c>
    </row>
    <row r="63" ht="15">
      <c r="C63" s="20"/>
    </row>
    <row r="64" ht="15">
      <c r="A64" s="34" t="s">
        <v>14</v>
      </c>
    </row>
    <row r="65" spans="2:5" ht="15">
      <c r="B65">
        <v>1</v>
      </c>
      <c r="C65" s="6" t="s">
        <v>88</v>
      </c>
      <c r="D65" s="3">
        <v>1</v>
      </c>
      <c r="E65" s="4">
        <v>251.54</v>
      </c>
    </row>
    <row r="66" spans="2:5" ht="15">
      <c r="B66">
        <v>2</v>
      </c>
      <c r="C66" s="6" t="s">
        <v>62</v>
      </c>
      <c r="D66" s="3">
        <v>12</v>
      </c>
      <c r="E66" s="4">
        <v>297.46</v>
      </c>
    </row>
    <row r="67" spans="2:5" ht="15">
      <c r="B67">
        <v>3</v>
      </c>
      <c r="C67" s="6" t="s">
        <v>63</v>
      </c>
      <c r="D67" s="3">
        <v>6</v>
      </c>
      <c r="E67" s="4">
        <v>344.08</v>
      </c>
    </row>
    <row r="69" ht="15">
      <c r="A69" s="34" t="s">
        <v>4</v>
      </c>
    </row>
    <row r="70" spans="2:5" ht="15">
      <c r="B70">
        <v>1</v>
      </c>
      <c r="C70" s="6" t="s">
        <v>89</v>
      </c>
      <c r="D70" s="3">
        <v>6</v>
      </c>
      <c r="E70" s="4">
        <v>252.03</v>
      </c>
    </row>
    <row r="71" ht="15">
      <c r="C71" s="6"/>
    </row>
    <row r="72" spans="1:3" ht="15">
      <c r="A72" s="10" t="s">
        <v>16</v>
      </c>
      <c r="C72" s="6"/>
    </row>
    <row r="73" spans="2:5" ht="15">
      <c r="B73">
        <v>1</v>
      </c>
      <c r="C73" s="6" t="s">
        <v>65</v>
      </c>
      <c r="D73" s="3">
        <v>8</v>
      </c>
      <c r="E73" s="4">
        <v>746.15</v>
      </c>
    </row>
    <row r="75" ht="15">
      <c r="A75" s="35" t="s">
        <v>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7.7109375" style="0" customWidth="1"/>
    <col min="2" max="2" width="8.7109375" style="5" customWidth="1"/>
    <col min="3" max="3" width="15.7109375" style="4" customWidth="1"/>
    <col min="4" max="16384" width="8.7109375" style="0" customWidth="1"/>
  </cols>
  <sheetData>
    <row r="1" spans="1:3" ht="18.75" thickBot="1">
      <c r="A1" s="107" t="s">
        <v>92</v>
      </c>
      <c r="B1" s="107"/>
      <c r="C1" s="107"/>
    </row>
    <row r="2" spans="1:3" ht="18.75" thickBot="1">
      <c r="A2" s="29" t="s">
        <v>0</v>
      </c>
      <c r="B2" s="29" t="s">
        <v>1</v>
      </c>
      <c r="C2" s="30" t="s">
        <v>2</v>
      </c>
    </row>
    <row r="3" spans="1:3" ht="15">
      <c r="A3" s="36" t="s">
        <v>82</v>
      </c>
      <c r="B3" s="37">
        <v>7</v>
      </c>
      <c r="C3" s="38">
        <v>189.86</v>
      </c>
    </row>
    <row r="4" spans="1:3" ht="15">
      <c r="A4" s="36" t="s">
        <v>81</v>
      </c>
      <c r="B4" s="37">
        <v>7</v>
      </c>
      <c r="C4" s="38">
        <v>200.74</v>
      </c>
    </row>
    <row r="5" spans="1:3" ht="15">
      <c r="A5" s="36" t="s">
        <v>73</v>
      </c>
      <c r="B5" s="37">
        <v>6</v>
      </c>
      <c r="C5" s="38">
        <v>205.67</v>
      </c>
    </row>
    <row r="6" spans="1:3" ht="15">
      <c r="A6" s="36" t="s">
        <v>85</v>
      </c>
      <c r="B6" s="37">
        <v>7</v>
      </c>
      <c r="C6" s="38">
        <v>209.14</v>
      </c>
    </row>
    <row r="7" spans="1:3" ht="15">
      <c r="A7" s="36" t="s">
        <v>74</v>
      </c>
      <c r="B7" s="37">
        <v>6</v>
      </c>
      <c r="C7" s="38">
        <v>226.99</v>
      </c>
    </row>
    <row r="8" spans="1:3" ht="15">
      <c r="A8" s="36" t="s">
        <v>75</v>
      </c>
      <c r="B8" s="37">
        <v>5</v>
      </c>
      <c r="C8" s="38">
        <v>231.61</v>
      </c>
    </row>
    <row r="9" spans="1:3" ht="15">
      <c r="A9" s="36" t="s">
        <v>47</v>
      </c>
      <c r="B9" s="37">
        <v>5</v>
      </c>
      <c r="C9" s="38">
        <v>238.98</v>
      </c>
    </row>
    <row r="10" spans="1:3" ht="15">
      <c r="A10" s="36" t="s">
        <v>33</v>
      </c>
      <c r="B10" s="37">
        <v>8</v>
      </c>
      <c r="C10" s="38">
        <v>239.66</v>
      </c>
    </row>
    <row r="11" spans="1:3" ht="15">
      <c r="A11" s="36" t="s">
        <v>52</v>
      </c>
      <c r="B11" s="37">
        <v>9</v>
      </c>
      <c r="C11" s="38">
        <v>240.49</v>
      </c>
    </row>
    <row r="12" spans="1:3" ht="15">
      <c r="A12" s="36" t="s">
        <v>42</v>
      </c>
      <c r="B12" s="37">
        <v>8</v>
      </c>
      <c r="C12" s="38">
        <v>241.99</v>
      </c>
    </row>
    <row r="14" ht="15">
      <c r="A14" s="35" t="s">
        <v>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39" t="s">
        <v>24</v>
      </c>
      <c r="B2" s="40" t="s">
        <v>25</v>
      </c>
      <c r="C2" s="41" t="s">
        <v>26</v>
      </c>
      <c r="D2" s="40" t="s">
        <v>1</v>
      </c>
      <c r="E2" s="42" t="s">
        <v>27</v>
      </c>
      <c r="F2" s="42" t="s">
        <v>28</v>
      </c>
      <c r="G2" s="42" t="s">
        <v>29</v>
      </c>
      <c r="H2" s="43" t="s">
        <v>30</v>
      </c>
    </row>
    <row r="3" spans="1:8" ht="15">
      <c r="A3" s="44" t="s">
        <v>33</v>
      </c>
      <c r="B3" s="45">
        <v>2</v>
      </c>
      <c r="C3" s="46">
        <v>36.42</v>
      </c>
      <c r="D3" s="47"/>
      <c r="E3" s="48"/>
      <c r="F3" s="48"/>
      <c r="G3" s="48"/>
      <c r="H3" s="49">
        <f aca="true" t="shared" si="0" ref="H3:H8">C3+D3*5+E3*10+-F3*10-G3*5</f>
        <v>36.42</v>
      </c>
    </row>
    <row r="4" spans="1:8" ht="15">
      <c r="A4" s="44"/>
      <c r="B4" s="45">
        <v>3</v>
      </c>
      <c r="C4" s="46">
        <v>41.69</v>
      </c>
      <c r="D4" s="47">
        <v>2</v>
      </c>
      <c r="E4" s="48"/>
      <c r="F4" s="48"/>
      <c r="G4" s="48"/>
      <c r="H4" s="49">
        <f t="shared" si="0"/>
        <v>51.69</v>
      </c>
    </row>
    <row r="5" spans="1:8" ht="15">
      <c r="A5" s="44"/>
      <c r="B5" s="45">
        <v>4</v>
      </c>
      <c r="C5" s="46">
        <v>46.7</v>
      </c>
      <c r="D5" s="47">
        <v>3</v>
      </c>
      <c r="E5" s="48">
        <v>1</v>
      </c>
      <c r="F5" s="48"/>
      <c r="G5" s="48"/>
      <c r="H5" s="49">
        <f t="shared" si="0"/>
        <v>71.7</v>
      </c>
    </row>
    <row r="6" spans="1:8" ht="15">
      <c r="A6" s="44"/>
      <c r="B6" s="45">
        <v>5</v>
      </c>
      <c r="C6" s="46">
        <v>35.31</v>
      </c>
      <c r="D6" s="47">
        <v>2</v>
      </c>
      <c r="E6" s="48"/>
      <c r="F6" s="48"/>
      <c r="G6" s="48">
        <v>1</v>
      </c>
      <c r="H6" s="49">
        <f t="shared" si="0"/>
        <v>40.31</v>
      </c>
    </row>
    <row r="7" spans="1:8" ht="15">
      <c r="A7" s="44"/>
      <c r="B7" s="45">
        <v>6</v>
      </c>
      <c r="C7" s="46">
        <v>34.54</v>
      </c>
      <c r="D7" s="47">
        <v>1</v>
      </c>
      <c r="E7" s="48"/>
      <c r="F7" s="48"/>
      <c r="G7" s="48"/>
      <c r="H7" s="49">
        <f t="shared" si="0"/>
        <v>39.54</v>
      </c>
    </row>
    <row r="8" spans="1:8" ht="15">
      <c r="A8" s="44"/>
      <c r="B8" s="45"/>
      <c r="C8" s="46"/>
      <c r="D8" s="47"/>
      <c r="E8" s="48"/>
      <c r="F8" s="48"/>
      <c r="G8" s="48"/>
      <c r="H8" s="49">
        <f t="shared" si="0"/>
        <v>0</v>
      </c>
    </row>
    <row r="9" spans="1:8" ht="15.75" thickBot="1">
      <c r="A9" s="50" t="s">
        <v>32</v>
      </c>
      <c r="B9" s="51"/>
      <c r="C9" s="52">
        <f>C3+C4+C5+C6+C7+C8</f>
        <v>194.66</v>
      </c>
      <c r="D9" s="53">
        <f>(D3+D4+D5+D6+D7+D8)*5</f>
        <v>40</v>
      </c>
      <c r="E9" s="54">
        <f>(E3+E4+E5+E6+E7+E8)*10</f>
        <v>10</v>
      </c>
      <c r="F9" s="54">
        <f>(F3+F4+F5+F6+F7+F8)*10</f>
        <v>0</v>
      </c>
      <c r="G9" s="54">
        <f>(G3+G4+G5+G6+G7+G8)*5</f>
        <v>5</v>
      </c>
      <c r="H9" s="55">
        <f>C9+D9+E9+-F9-G9</f>
        <v>239.66</v>
      </c>
    </row>
    <row r="10" spans="1:8" ht="15.75" thickBot="1">
      <c r="A10" s="56"/>
      <c r="B10" s="57"/>
      <c r="C10" s="58"/>
      <c r="D10" s="59">
        <f>D9/5</f>
        <v>8</v>
      </c>
      <c r="E10" s="60"/>
      <c r="F10" s="60"/>
      <c r="G10" s="60"/>
      <c r="H10" s="61">
        <f>H3+H4+H5+H6+H7+H8</f>
        <v>239.66</v>
      </c>
    </row>
    <row r="11" spans="1:8" ht="15.75" thickBot="1">
      <c r="A11" s="62"/>
      <c r="B11" s="5"/>
      <c r="C11" s="4"/>
      <c r="D11" s="5"/>
      <c r="E11" s="3"/>
      <c r="F11" s="3"/>
      <c r="G11" s="3"/>
      <c r="H11" s="4"/>
    </row>
    <row r="12" spans="1:8" ht="15">
      <c r="A12" s="39" t="s">
        <v>24</v>
      </c>
      <c r="B12" s="40" t="s">
        <v>25</v>
      </c>
      <c r="C12" s="41" t="s">
        <v>26</v>
      </c>
      <c r="D12" s="40" t="s">
        <v>1</v>
      </c>
      <c r="E12" s="42" t="s">
        <v>27</v>
      </c>
      <c r="F12" s="42" t="s">
        <v>28</v>
      </c>
      <c r="G12" s="42" t="s">
        <v>29</v>
      </c>
      <c r="H12" s="43" t="s">
        <v>30</v>
      </c>
    </row>
    <row r="13" spans="1:8" ht="15">
      <c r="A13" s="44" t="s">
        <v>35</v>
      </c>
      <c r="B13" s="45">
        <v>2</v>
      </c>
      <c r="C13" s="46">
        <v>55.68</v>
      </c>
      <c r="D13" s="47">
        <v>1</v>
      </c>
      <c r="E13" s="48"/>
      <c r="F13" s="48"/>
      <c r="G13" s="48"/>
      <c r="H13" s="49">
        <f aca="true" t="shared" si="1" ref="H13:H18">C13+D13*5+E13*10+-F13*10-G13*5</f>
        <v>60.68</v>
      </c>
    </row>
    <row r="14" spans="1:8" ht="15">
      <c r="A14" s="44"/>
      <c r="B14" s="45">
        <v>3</v>
      </c>
      <c r="C14" s="46">
        <v>43.29</v>
      </c>
      <c r="D14" s="47"/>
      <c r="E14" s="48"/>
      <c r="F14" s="48"/>
      <c r="G14" s="48"/>
      <c r="H14" s="49">
        <f t="shared" si="1"/>
        <v>43.29</v>
      </c>
    </row>
    <row r="15" spans="1:8" ht="15">
      <c r="A15" s="44"/>
      <c r="B15" s="45">
        <v>4</v>
      </c>
      <c r="C15" s="46">
        <v>49.05</v>
      </c>
      <c r="D15" s="47">
        <v>5</v>
      </c>
      <c r="E15" s="48"/>
      <c r="F15" s="48"/>
      <c r="G15" s="48"/>
      <c r="H15" s="49">
        <f t="shared" si="1"/>
        <v>74.05</v>
      </c>
    </row>
    <row r="16" spans="1:8" ht="15">
      <c r="A16" s="44"/>
      <c r="B16" s="45">
        <v>5</v>
      </c>
      <c r="C16" s="46">
        <v>48.35</v>
      </c>
      <c r="D16" s="47">
        <v>2</v>
      </c>
      <c r="E16" s="48">
        <v>1</v>
      </c>
      <c r="F16" s="48"/>
      <c r="G16" s="48"/>
      <c r="H16" s="49">
        <f t="shared" si="1"/>
        <v>68.35</v>
      </c>
    </row>
    <row r="17" spans="1:8" ht="15">
      <c r="A17" s="44"/>
      <c r="B17" s="45">
        <v>6</v>
      </c>
      <c r="C17" s="46">
        <v>44.29</v>
      </c>
      <c r="D17" s="47"/>
      <c r="E17" s="48"/>
      <c r="F17" s="48"/>
      <c r="G17" s="48"/>
      <c r="H17" s="49">
        <f t="shared" si="1"/>
        <v>44.29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32</v>
      </c>
      <c r="B19" s="51"/>
      <c r="C19" s="52">
        <f>C13+C14+C15+C16+C17+C18</f>
        <v>240.65999999999997</v>
      </c>
      <c r="D19" s="53">
        <f>(D13+D14+D15+D16+D17+D18)*5</f>
        <v>40</v>
      </c>
      <c r="E19" s="54">
        <f>(E13+E14+E15+E16+E17+E18)*10</f>
        <v>10</v>
      </c>
      <c r="F19" s="54">
        <f>(F13+F14+F15+F16+F17+F18)*10</f>
        <v>0</v>
      </c>
      <c r="G19" s="54">
        <f>(G13+G14+G15+G16+G17+G18)*5</f>
        <v>0</v>
      </c>
      <c r="H19" s="55">
        <f>C19+D19+E19+-F19-G19</f>
        <v>290.65999999999997</v>
      </c>
    </row>
    <row r="20" spans="1:8" ht="15.75" thickBot="1">
      <c r="A20" s="56"/>
      <c r="B20" s="57"/>
      <c r="C20" s="58"/>
      <c r="D20" s="59">
        <f>D19/5</f>
        <v>8</v>
      </c>
      <c r="E20" s="60"/>
      <c r="F20" s="60"/>
      <c r="G20" s="60"/>
      <c r="H20" s="61">
        <f>H13+H14+H15+H16+H17+H18</f>
        <v>290.65999999999997</v>
      </c>
    </row>
    <row r="21" spans="1:8" ht="15.75" thickBot="1">
      <c r="A21" s="62"/>
      <c r="B21" s="5"/>
      <c r="C21" s="4"/>
      <c r="D21" s="5"/>
      <c r="E21" s="3"/>
      <c r="F21" s="3"/>
      <c r="G21" s="3"/>
      <c r="H21" s="4"/>
    </row>
    <row r="22" spans="1:8" ht="15">
      <c r="A22" s="39" t="s">
        <v>24</v>
      </c>
      <c r="B22" s="40" t="s">
        <v>25</v>
      </c>
      <c r="C22" s="41" t="s">
        <v>26</v>
      </c>
      <c r="D22" s="40" t="s">
        <v>1</v>
      </c>
      <c r="E22" s="42" t="s">
        <v>27</v>
      </c>
      <c r="F22" s="42" t="s">
        <v>28</v>
      </c>
      <c r="G22" s="42" t="s">
        <v>29</v>
      </c>
      <c r="H22" s="43" t="s">
        <v>30</v>
      </c>
    </row>
    <row r="23" spans="1:8" ht="15">
      <c r="A23" s="44" t="s">
        <v>72</v>
      </c>
      <c r="B23" s="45">
        <v>2</v>
      </c>
      <c r="C23" s="46">
        <v>63.97</v>
      </c>
      <c r="D23" s="47"/>
      <c r="E23" s="48"/>
      <c r="F23" s="48"/>
      <c r="G23" s="48"/>
      <c r="H23" s="49">
        <f aca="true" t="shared" si="2" ref="H23:H28">C23+D23*5+E23*10+-F23*10-G23*5</f>
        <v>63.97</v>
      </c>
    </row>
    <row r="24" spans="1:8" ht="15">
      <c r="A24" s="44"/>
      <c r="B24" s="45">
        <v>3</v>
      </c>
      <c r="C24" s="46">
        <v>77.79</v>
      </c>
      <c r="D24" s="47"/>
      <c r="E24" s="48"/>
      <c r="F24" s="48"/>
      <c r="G24" s="48"/>
      <c r="H24" s="49">
        <f t="shared" si="2"/>
        <v>77.79</v>
      </c>
    </row>
    <row r="25" spans="1:8" ht="15">
      <c r="A25" s="44"/>
      <c r="B25" s="45">
        <v>4</v>
      </c>
      <c r="C25" s="46">
        <v>105.89</v>
      </c>
      <c r="D25" s="47">
        <v>1</v>
      </c>
      <c r="E25" s="48"/>
      <c r="F25" s="48"/>
      <c r="G25" s="48"/>
      <c r="H25" s="49">
        <f t="shared" si="2"/>
        <v>110.89</v>
      </c>
    </row>
    <row r="26" spans="1:8" ht="15">
      <c r="A26" s="44"/>
      <c r="B26" s="45">
        <v>5</v>
      </c>
      <c r="C26" s="46">
        <v>98.98</v>
      </c>
      <c r="D26" s="47">
        <v>5</v>
      </c>
      <c r="E26" s="48"/>
      <c r="F26" s="48"/>
      <c r="G26" s="48"/>
      <c r="H26" s="49">
        <f t="shared" si="2"/>
        <v>123.98</v>
      </c>
    </row>
    <row r="27" spans="1:8" ht="15">
      <c r="A27" s="44"/>
      <c r="B27" s="45">
        <v>6</v>
      </c>
      <c r="C27" s="46">
        <v>85.25</v>
      </c>
      <c r="D27" s="47">
        <v>1</v>
      </c>
      <c r="E27" s="48"/>
      <c r="F27" s="48"/>
      <c r="G27" s="48"/>
      <c r="H27" s="49">
        <f t="shared" si="2"/>
        <v>90.25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" customHeight="1" thickBot="1">
      <c r="A29" s="50" t="s">
        <v>32</v>
      </c>
      <c r="B29" s="51"/>
      <c r="C29" s="52">
        <f>C23+C24+C25+C26+C27+C28</f>
        <v>431.88</v>
      </c>
      <c r="D29" s="53">
        <f>(D23+D24+D25+D26+D27+D28)*5</f>
        <v>35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0</v>
      </c>
      <c r="H29" s="55">
        <f>C29+D29+E29+-F29-G29</f>
        <v>466.88</v>
      </c>
    </row>
    <row r="30" spans="1:8" ht="15" customHeight="1" thickBot="1">
      <c r="A30" s="56"/>
      <c r="B30" s="57"/>
      <c r="C30" s="58"/>
      <c r="D30" s="59">
        <f>D29/5</f>
        <v>7</v>
      </c>
      <c r="E30" s="60"/>
      <c r="F30" s="60"/>
      <c r="G30" s="60"/>
      <c r="H30" s="61">
        <f>H23+H24+H25+H26+H27+H28</f>
        <v>466.88</v>
      </c>
    </row>
    <row r="31" spans="1:8" ht="15" customHeight="1" thickBot="1">
      <c r="A31" s="62"/>
      <c r="B31" s="5"/>
      <c r="C31" s="4"/>
      <c r="D31" s="5"/>
      <c r="E31" s="3"/>
      <c r="F31" s="3"/>
      <c r="G31" s="3"/>
      <c r="H31" s="4"/>
    </row>
    <row r="32" spans="1:8" ht="15" customHeight="1">
      <c r="A32" s="39" t="s">
        <v>24</v>
      </c>
      <c r="B32" s="40" t="s">
        <v>25</v>
      </c>
      <c r="C32" s="41" t="s">
        <v>26</v>
      </c>
      <c r="D32" s="40" t="s">
        <v>1</v>
      </c>
      <c r="E32" s="42" t="s">
        <v>27</v>
      </c>
      <c r="F32" s="42" t="s">
        <v>28</v>
      </c>
      <c r="G32" s="42" t="s">
        <v>29</v>
      </c>
      <c r="H32" s="43" t="s">
        <v>30</v>
      </c>
    </row>
    <row r="33" spans="1:8" ht="15">
      <c r="A33" s="44" t="s">
        <v>39</v>
      </c>
      <c r="B33" s="45">
        <v>2</v>
      </c>
      <c r="C33" s="46">
        <v>96.63</v>
      </c>
      <c r="D33" s="47"/>
      <c r="E33" s="48"/>
      <c r="F33" s="48"/>
      <c r="G33" s="48"/>
      <c r="H33" s="49">
        <f aca="true" t="shared" si="3" ref="H33:H38">C33+D33*5+E33*10+-F33*10-G33*5</f>
        <v>96.63</v>
      </c>
    </row>
    <row r="34" spans="1:8" ht="15">
      <c r="A34" s="44"/>
      <c r="B34" s="45">
        <v>3</v>
      </c>
      <c r="C34" s="46">
        <v>125.15</v>
      </c>
      <c r="D34" s="47"/>
      <c r="E34" s="48"/>
      <c r="F34" s="48"/>
      <c r="G34" s="48"/>
      <c r="H34" s="49">
        <f t="shared" si="3"/>
        <v>125.15</v>
      </c>
    </row>
    <row r="35" spans="1:8" ht="15">
      <c r="A35" s="44"/>
      <c r="B35" s="45">
        <v>4</v>
      </c>
      <c r="C35" s="46">
        <v>110.47</v>
      </c>
      <c r="D35" s="47">
        <v>3</v>
      </c>
      <c r="E35" s="48"/>
      <c r="F35" s="48"/>
      <c r="G35" s="48"/>
      <c r="H35" s="49">
        <f t="shared" si="3"/>
        <v>125.47</v>
      </c>
    </row>
    <row r="36" spans="1:8" ht="15">
      <c r="A36" s="44"/>
      <c r="B36" s="45">
        <v>5</v>
      </c>
      <c r="C36" s="46">
        <v>89</v>
      </c>
      <c r="D36" s="47"/>
      <c r="E36" s="48"/>
      <c r="F36" s="48"/>
      <c r="G36" s="48">
        <v>1</v>
      </c>
      <c r="H36" s="49">
        <f t="shared" si="3"/>
        <v>84</v>
      </c>
    </row>
    <row r="37" spans="1:8" ht="15">
      <c r="A37" s="44"/>
      <c r="B37" s="45">
        <v>6</v>
      </c>
      <c r="C37" s="46">
        <v>119.26</v>
      </c>
      <c r="D37" s="47">
        <v>1</v>
      </c>
      <c r="E37" s="48"/>
      <c r="F37" s="48"/>
      <c r="G37" s="48"/>
      <c r="H37" s="49">
        <f t="shared" si="3"/>
        <v>124.26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32</v>
      </c>
      <c r="B39" s="51"/>
      <c r="C39" s="52">
        <f>C33+C34+C35+C36+C37+C38</f>
        <v>540.51</v>
      </c>
      <c r="D39" s="53">
        <f>(D33+D34+D35+D36+D37+D38)*5</f>
        <v>20</v>
      </c>
      <c r="E39" s="54">
        <f>(E33+E34+E35+E36+E37+E38)*10</f>
        <v>0</v>
      </c>
      <c r="F39" s="54">
        <f>(F33+F34+F35+F36+F37+F38)*10</f>
        <v>0</v>
      </c>
      <c r="G39" s="54">
        <f>(G33+G34+G35+G36+G37+G38)*5</f>
        <v>5</v>
      </c>
      <c r="H39" s="55">
        <f>C39+D39+E39+-F39-G39</f>
        <v>555.51</v>
      </c>
    </row>
    <row r="40" spans="1:8" ht="15.75" thickBot="1">
      <c r="A40" s="56"/>
      <c r="B40" s="57"/>
      <c r="C40" s="58"/>
      <c r="D40" s="59">
        <f>D39/5</f>
        <v>4</v>
      </c>
      <c r="E40" s="60"/>
      <c r="F40" s="60"/>
      <c r="G40" s="60"/>
      <c r="H40" s="61">
        <f>H33+H34+H35+H36+H37+H38</f>
        <v>555.51</v>
      </c>
    </row>
    <row r="41" spans="1:8" ht="15">
      <c r="A41" s="20"/>
      <c r="B41" s="21"/>
      <c r="C41" s="22"/>
      <c r="D41" s="27"/>
      <c r="E41" s="23"/>
      <c r="F41" s="23"/>
      <c r="G41" s="23"/>
      <c r="H41" s="19"/>
    </row>
    <row r="42" spans="1:8" ht="15">
      <c r="A42" s="13"/>
      <c r="B42" s="24"/>
      <c r="C42" s="25"/>
      <c r="D42" s="24"/>
      <c r="E42" s="26"/>
      <c r="F42" s="26"/>
      <c r="G42" s="26"/>
      <c r="H42" s="25"/>
    </row>
    <row r="43" spans="1:8" ht="18.75" thickBot="1">
      <c r="A43" s="11" t="s">
        <v>8</v>
      </c>
      <c r="B43" s="5"/>
      <c r="C43" s="4"/>
      <c r="D43" s="5"/>
      <c r="E43" s="3"/>
      <c r="F43" s="3"/>
      <c r="G43" s="3"/>
      <c r="H43" s="4"/>
    </row>
    <row r="44" spans="1:8" ht="15">
      <c r="A44" s="39" t="s">
        <v>24</v>
      </c>
      <c r="B44" s="40" t="s">
        <v>25</v>
      </c>
      <c r="C44" s="41" t="s">
        <v>26</v>
      </c>
      <c r="D44" s="40" t="s">
        <v>1</v>
      </c>
      <c r="E44" s="42" t="s">
        <v>27</v>
      </c>
      <c r="F44" s="42" t="s">
        <v>28</v>
      </c>
      <c r="G44" s="42" t="s">
        <v>29</v>
      </c>
      <c r="H44" s="43" t="s">
        <v>30</v>
      </c>
    </row>
    <row r="45" spans="1:8" ht="15">
      <c r="A45" s="44" t="s">
        <v>73</v>
      </c>
      <c r="B45" s="45">
        <v>2</v>
      </c>
      <c r="C45" s="46">
        <v>27.15</v>
      </c>
      <c r="D45" s="47"/>
      <c r="E45" s="48"/>
      <c r="F45" s="48"/>
      <c r="G45" s="48"/>
      <c r="H45" s="49">
        <f aca="true" t="shared" si="4" ref="H45:H50">C45+D45*5+E45*10+-F45*10-G45*5</f>
        <v>27.15</v>
      </c>
    </row>
    <row r="46" spans="1:8" ht="15">
      <c r="A46" s="44"/>
      <c r="B46" s="45">
        <v>3</v>
      </c>
      <c r="C46" s="46">
        <v>46.83</v>
      </c>
      <c r="D46" s="47">
        <v>2</v>
      </c>
      <c r="E46" s="48"/>
      <c r="F46" s="48"/>
      <c r="G46" s="48"/>
      <c r="H46" s="49">
        <f t="shared" si="4"/>
        <v>56.83</v>
      </c>
    </row>
    <row r="47" spans="1:8" ht="15">
      <c r="A47" s="44"/>
      <c r="B47" s="45">
        <v>4</v>
      </c>
      <c r="C47" s="46">
        <v>41.58</v>
      </c>
      <c r="D47" s="47">
        <v>4</v>
      </c>
      <c r="E47" s="48"/>
      <c r="F47" s="48"/>
      <c r="G47" s="48"/>
      <c r="H47" s="49">
        <f t="shared" si="4"/>
        <v>61.58</v>
      </c>
    </row>
    <row r="48" spans="1:8" ht="15">
      <c r="A48" s="44"/>
      <c r="B48" s="45">
        <v>5</v>
      </c>
      <c r="C48" s="46">
        <v>31.76</v>
      </c>
      <c r="D48" s="47"/>
      <c r="E48" s="48"/>
      <c r="F48" s="48"/>
      <c r="G48" s="48">
        <v>1</v>
      </c>
      <c r="H48" s="49">
        <f t="shared" si="4"/>
        <v>26.76</v>
      </c>
    </row>
    <row r="49" spans="1:8" ht="15">
      <c r="A49" s="44"/>
      <c r="B49" s="45">
        <v>6</v>
      </c>
      <c r="C49" s="46">
        <v>33.35</v>
      </c>
      <c r="D49" s="47"/>
      <c r="E49" s="48"/>
      <c r="F49" s="48"/>
      <c r="G49" s="48"/>
      <c r="H49" s="49">
        <f t="shared" si="4"/>
        <v>33.35</v>
      </c>
    </row>
    <row r="50" spans="1:8" ht="15">
      <c r="A50" s="44"/>
      <c r="B50" s="45"/>
      <c r="C50" s="46"/>
      <c r="D50" s="47"/>
      <c r="E50" s="48"/>
      <c r="F50" s="48"/>
      <c r="G50" s="48"/>
      <c r="H50" s="49">
        <f t="shared" si="4"/>
        <v>0</v>
      </c>
    </row>
    <row r="51" spans="1:8" ht="15.75" thickBot="1">
      <c r="A51" s="50" t="s">
        <v>32</v>
      </c>
      <c r="B51" s="51"/>
      <c r="C51" s="52">
        <f>C45+C46+C47+C48+C49+C50</f>
        <v>180.67</v>
      </c>
      <c r="D51" s="53">
        <f>(D45+D46+D47+D48+D49+D50)*5</f>
        <v>30</v>
      </c>
      <c r="E51" s="54">
        <f>(E45+E46+E47+E48+E49+E50)*10</f>
        <v>0</v>
      </c>
      <c r="F51" s="54">
        <f>(F45+F46+F47+F48+F49+F50)*10</f>
        <v>0</v>
      </c>
      <c r="G51" s="54">
        <f>(G45+G46+G47+G48+G49+G50)*5</f>
        <v>5</v>
      </c>
      <c r="H51" s="55">
        <f>C51+D51+E51+-F51-G51</f>
        <v>205.67</v>
      </c>
    </row>
    <row r="52" spans="1:8" ht="15.75" thickBot="1">
      <c r="A52" s="56"/>
      <c r="B52" s="57"/>
      <c r="C52" s="58"/>
      <c r="D52" s="59">
        <f>D51/5</f>
        <v>6</v>
      </c>
      <c r="E52" s="60"/>
      <c r="F52" s="60"/>
      <c r="G52" s="60"/>
      <c r="H52" s="61">
        <f>H45+H46+H47+H48+H49+H50</f>
        <v>205.67</v>
      </c>
    </row>
    <row r="53" spans="1:8" ht="15.75" thickBot="1">
      <c r="A53" s="62"/>
      <c r="B53" s="5"/>
      <c r="C53" s="4"/>
      <c r="D53" s="5"/>
      <c r="E53" s="3"/>
      <c r="F53" s="3"/>
      <c r="G53" s="3"/>
      <c r="H53" s="4"/>
    </row>
    <row r="54" spans="1:8" ht="15">
      <c r="A54" s="39" t="s">
        <v>24</v>
      </c>
      <c r="B54" s="40" t="s">
        <v>25</v>
      </c>
      <c r="C54" s="41" t="s">
        <v>26</v>
      </c>
      <c r="D54" s="40" t="s">
        <v>1</v>
      </c>
      <c r="E54" s="42" t="s">
        <v>27</v>
      </c>
      <c r="F54" s="42" t="s">
        <v>28</v>
      </c>
      <c r="G54" s="42" t="s">
        <v>29</v>
      </c>
      <c r="H54" s="43" t="s">
        <v>30</v>
      </c>
    </row>
    <row r="55" spans="1:8" ht="15">
      <c r="A55" s="44" t="s">
        <v>74</v>
      </c>
      <c r="B55" s="45">
        <v>2</v>
      </c>
      <c r="C55" s="46">
        <v>31.39</v>
      </c>
      <c r="D55" s="47"/>
      <c r="E55" s="48"/>
      <c r="F55" s="48"/>
      <c r="G55" s="48"/>
      <c r="H55" s="49">
        <f aca="true" t="shared" si="5" ref="H55:H60">C55+D55*5+E55*10+-F55*10-G55*5</f>
        <v>31.39</v>
      </c>
    </row>
    <row r="56" spans="1:8" ht="15">
      <c r="A56" s="44"/>
      <c r="B56" s="45">
        <v>3</v>
      </c>
      <c r="C56" s="46">
        <v>36.82</v>
      </c>
      <c r="D56" s="47">
        <v>1</v>
      </c>
      <c r="E56" s="48"/>
      <c r="F56" s="48"/>
      <c r="G56" s="48"/>
      <c r="H56" s="49">
        <f t="shared" si="5"/>
        <v>41.82</v>
      </c>
    </row>
    <row r="57" spans="1:8" ht="15">
      <c r="A57" s="44"/>
      <c r="B57" s="45">
        <v>4</v>
      </c>
      <c r="C57" s="46">
        <v>36.6</v>
      </c>
      <c r="D57" s="47">
        <v>2</v>
      </c>
      <c r="E57" s="48"/>
      <c r="F57" s="48"/>
      <c r="G57" s="48"/>
      <c r="H57" s="49">
        <f t="shared" si="5"/>
        <v>46.6</v>
      </c>
    </row>
    <row r="58" spans="1:8" ht="15">
      <c r="A58" s="44"/>
      <c r="B58" s="45">
        <v>5</v>
      </c>
      <c r="C58" s="46">
        <v>47.88</v>
      </c>
      <c r="D58" s="47">
        <v>1</v>
      </c>
      <c r="E58" s="48">
        <v>1</v>
      </c>
      <c r="F58" s="48"/>
      <c r="G58" s="48"/>
      <c r="H58" s="49">
        <f t="shared" si="5"/>
        <v>62.88</v>
      </c>
    </row>
    <row r="59" spans="1:8" ht="15">
      <c r="A59" s="44"/>
      <c r="B59" s="45">
        <v>6</v>
      </c>
      <c r="C59" s="46">
        <v>34.3</v>
      </c>
      <c r="D59" s="47">
        <v>2</v>
      </c>
      <c r="E59" s="48"/>
      <c r="F59" s="48"/>
      <c r="G59" s="48"/>
      <c r="H59" s="49">
        <f t="shared" si="5"/>
        <v>44.3</v>
      </c>
    </row>
    <row r="60" spans="1:8" ht="15">
      <c r="A60" s="44"/>
      <c r="B60" s="45"/>
      <c r="C60" s="46"/>
      <c r="D60" s="47"/>
      <c r="E60" s="48"/>
      <c r="F60" s="48"/>
      <c r="G60" s="48"/>
      <c r="H60" s="49">
        <f t="shared" si="5"/>
        <v>0</v>
      </c>
    </row>
    <row r="61" spans="1:8" ht="15.75" thickBot="1">
      <c r="A61" s="50" t="s">
        <v>32</v>
      </c>
      <c r="B61" s="51"/>
      <c r="C61" s="52">
        <f>C55+C56+C57+C58+C59+C60</f>
        <v>186.99</v>
      </c>
      <c r="D61" s="53">
        <f>(D55+D56+D57+D58+D59+D60)*5</f>
        <v>30</v>
      </c>
      <c r="E61" s="54">
        <f>(E55+E56+E57+E58+E59+E60)*10</f>
        <v>10</v>
      </c>
      <c r="F61" s="54">
        <f>(F55+F56+F57+F58+F59+F60)*10</f>
        <v>0</v>
      </c>
      <c r="G61" s="54">
        <f>(G55+G56+G57+G58+G59+G60)*5</f>
        <v>0</v>
      </c>
      <c r="H61" s="55">
        <f>C61+D61+E61+-F61-G61</f>
        <v>226.99</v>
      </c>
    </row>
    <row r="62" spans="1:8" ht="15.75" thickBot="1">
      <c r="A62" s="56"/>
      <c r="B62" s="57"/>
      <c r="C62" s="58"/>
      <c r="D62" s="59">
        <f>D61/5</f>
        <v>6</v>
      </c>
      <c r="E62" s="60"/>
      <c r="F62" s="60"/>
      <c r="G62" s="60"/>
      <c r="H62" s="61">
        <f>H55+H56+H57+H58+H59+H60</f>
        <v>226.99</v>
      </c>
    </row>
    <row r="63" spans="1:8" ht="15.75" thickBot="1">
      <c r="A63" s="62"/>
      <c r="B63" s="5"/>
      <c r="C63" s="4"/>
      <c r="D63" s="5"/>
      <c r="E63" s="3"/>
      <c r="F63" s="3"/>
      <c r="G63" s="3"/>
      <c r="H63" s="4"/>
    </row>
    <row r="64" spans="1:8" ht="15">
      <c r="A64" s="39" t="s">
        <v>24</v>
      </c>
      <c r="B64" s="40" t="s">
        <v>25</v>
      </c>
      <c r="C64" s="41" t="s">
        <v>26</v>
      </c>
      <c r="D64" s="40" t="s">
        <v>1</v>
      </c>
      <c r="E64" s="42" t="s">
        <v>27</v>
      </c>
      <c r="F64" s="42" t="s">
        <v>28</v>
      </c>
      <c r="G64" s="42" t="s">
        <v>29</v>
      </c>
      <c r="H64" s="43" t="s">
        <v>30</v>
      </c>
    </row>
    <row r="65" spans="1:8" ht="15">
      <c r="A65" s="44" t="s">
        <v>75</v>
      </c>
      <c r="B65" s="45">
        <v>2</v>
      </c>
      <c r="C65" s="46">
        <v>41.94</v>
      </c>
      <c r="D65" s="47"/>
      <c r="E65" s="48"/>
      <c r="F65" s="48"/>
      <c r="G65" s="48"/>
      <c r="H65" s="49">
        <f aca="true" t="shared" si="6" ref="H65:H70">C65+D65*5+E65*10+-F65*10-G65*5</f>
        <v>41.94</v>
      </c>
    </row>
    <row r="66" spans="1:8" ht="15">
      <c r="A66" s="44"/>
      <c r="B66" s="45">
        <v>3</v>
      </c>
      <c r="C66" s="46">
        <v>47.2</v>
      </c>
      <c r="D66" s="47">
        <v>2</v>
      </c>
      <c r="E66" s="48"/>
      <c r="F66" s="48"/>
      <c r="G66" s="48"/>
      <c r="H66" s="49">
        <f t="shared" si="6"/>
        <v>57.2</v>
      </c>
    </row>
    <row r="67" spans="1:8" ht="15">
      <c r="A67" s="44"/>
      <c r="B67" s="45">
        <v>4</v>
      </c>
      <c r="C67" s="46">
        <v>45.23</v>
      </c>
      <c r="D67" s="47">
        <v>1</v>
      </c>
      <c r="E67" s="48"/>
      <c r="F67" s="48"/>
      <c r="G67" s="48"/>
      <c r="H67" s="49">
        <f t="shared" si="6"/>
        <v>50.23</v>
      </c>
    </row>
    <row r="68" spans="1:8" ht="15">
      <c r="A68" s="44"/>
      <c r="B68" s="45">
        <v>5</v>
      </c>
      <c r="C68" s="46">
        <v>36.31</v>
      </c>
      <c r="D68" s="47"/>
      <c r="E68" s="48"/>
      <c r="F68" s="48"/>
      <c r="G68" s="48">
        <v>1</v>
      </c>
      <c r="H68" s="49">
        <f t="shared" si="6"/>
        <v>31.310000000000002</v>
      </c>
    </row>
    <row r="69" spans="1:8" ht="15">
      <c r="A69" s="44"/>
      <c r="B69" s="45">
        <v>6</v>
      </c>
      <c r="C69" s="46">
        <v>40.93</v>
      </c>
      <c r="D69" s="47">
        <v>2</v>
      </c>
      <c r="E69" s="48"/>
      <c r="F69" s="48"/>
      <c r="G69" s="48"/>
      <c r="H69" s="49">
        <f t="shared" si="6"/>
        <v>50.93</v>
      </c>
    </row>
    <row r="70" spans="1:8" ht="15">
      <c r="A70" s="44"/>
      <c r="B70" s="45"/>
      <c r="C70" s="46"/>
      <c r="D70" s="47"/>
      <c r="E70" s="48"/>
      <c r="F70" s="48"/>
      <c r="G70" s="48"/>
      <c r="H70" s="49">
        <f t="shared" si="6"/>
        <v>0</v>
      </c>
    </row>
    <row r="71" spans="1:8" ht="15.75" thickBot="1">
      <c r="A71" s="50" t="s">
        <v>32</v>
      </c>
      <c r="B71" s="51"/>
      <c r="C71" s="52">
        <f>C65+C66+C67+C68+C69+C70</f>
        <v>211.61</v>
      </c>
      <c r="D71" s="53">
        <f>(D65+D66+D67+D68+D69+D70)*5</f>
        <v>25</v>
      </c>
      <c r="E71" s="54">
        <f>(E65+E66+E67+E68+E69+E70)*10</f>
        <v>0</v>
      </c>
      <c r="F71" s="54">
        <f>(F65+F66+F67+F68+F69+F70)*10</f>
        <v>0</v>
      </c>
      <c r="G71" s="54">
        <f>(G65+G66+G67+G68+G69+G70)*5</f>
        <v>5</v>
      </c>
      <c r="H71" s="55">
        <f>C71+D71+E71+-F71-G71</f>
        <v>231.61</v>
      </c>
    </row>
    <row r="72" spans="1:8" ht="15.75" thickBot="1">
      <c r="A72" s="56"/>
      <c r="B72" s="57"/>
      <c r="C72" s="58"/>
      <c r="D72" s="59">
        <f>D71/5</f>
        <v>5</v>
      </c>
      <c r="E72" s="60"/>
      <c r="F72" s="60"/>
      <c r="G72" s="60"/>
      <c r="H72" s="61">
        <f>H65+H66+H67+H68+H69+H70</f>
        <v>231.61</v>
      </c>
    </row>
    <row r="73" spans="1:8" ht="15.75" thickBot="1">
      <c r="A73" s="62"/>
      <c r="B73" s="5"/>
      <c r="C73" s="4"/>
      <c r="D73" s="5"/>
      <c r="E73" s="3"/>
      <c r="F73" s="3"/>
      <c r="G73" s="3"/>
      <c r="H73" s="4"/>
    </row>
    <row r="74" spans="1:8" ht="15">
      <c r="A74" s="39" t="s">
        <v>24</v>
      </c>
      <c r="B74" s="40" t="s">
        <v>25</v>
      </c>
      <c r="C74" s="41" t="s">
        <v>26</v>
      </c>
      <c r="D74" s="40" t="s">
        <v>1</v>
      </c>
      <c r="E74" s="42" t="s">
        <v>27</v>
      </c>
      <c r="F74" s="42" t="s">
        <v>28</v>
      </c>
      <c r="G74" s="42" t="s">
        <v>29</v>
      </c>
      <c r="H74" s="43" t="s">
        <v>30</v>
      </c>
    </row>
    <row r="75" spans="1:8" ht="15">
      <c r="A75" s="44" t="s">
        <v>76</v>
      </c>
      <c r="B75" s="45">
        <v>2</v>
      </c>
      <c r="C75" s="46">
        <v>35.46</v>
      </c>
      <c r="D75" s="47">
        <v>1</v>
      </c>
      <c r="E75" s="48"/>
      <c r="F75" s="48"/>
      <c r="G75" s="48"/>
      <c r="H75" s="49">
        <f aca="true" t="shared" si="7" ref="H75:H80">C75+D75*5+E75*10+-F75*10-G75*5</f>
        <v>40.46</v>
      </c>
    </row>
    <row r="76" spans="1:8" ht="15">
      <c r="A76" s="44"/>
      <c r="B76" s="45">
        <v>3</v>
      </c>
      <c r="C76" s="46">
        <v>47.42</v>
      </c>
      <c r="D76" s="47"/>
      <c r="E76" s="48"/>
      <c r="F76" s="48"/>
      <c r="G76" s="48"/>
      <c r="H76" s="49">
        <f t="shared" si="7"/>
        <v>47.42</v>
      </c>
    </row>
    <row r="77" spans="1:8" ht="15">
      <c r="A77" s="44"/>
      <c r="B77" s="45">
        <v>4</v>
      </c>
      <c r="C77" s="46">
        <v>50.38</v>
      </c>
      <c r="D77" s="47">
        <v>1</v>
      </c>
      <c r="E77" s="48"/>
      <c r="F77" s="48"/>
      <c r="G77" s="48"/>
      <c r="H77" s="49">
        <f t="shared" si="7"/>
        <v>55.38</v>
      </c>
    </row>
    <row r="78" spans="1:8" ht="15">
      <c r="A78" s="44"/>
      <c r="B78" s="45">
        <v>5</v>
      </c>
      <c r="C78" s="46">
        <v>45.88</v>
      </c>
      <c r="D78" s="47"/>
      <c r="E78" s="48"/>
      <c r="F78" s="48"/>
      <c r="G78" s="48"/>
      <c r="H78" s="49">
        <f t="shared" si="7"/>
        <v>45.88</v>
      </c>
    </row>
    <row r="79" spans="1:8" ht="15">
      <c r="A79" s="44"/>
      <c r="B79" s="45">
        <v>6</v>
      </c>
      <c r="C79" s="46">
        <v>47.2</v>
      </c>
      <c r="D79" s="47">
        <v>2</v>
      </c>
      <c r="E79" s="48"/>
      <c r="F79" s="48"/>
      <c r="G79" s="48"/>
      <c r="H79" s="49">
        <f t="shared" si="7"/>
        <v>57.2</v>
      </c>
    </row>
    <row r="80" spans="1:8" ht="15">
      <c r="A80" s="44"/>
      <c r="B80" s="45"/>
      <c r="C80" s="46"/>
      <c r="D80" s="47"/>
      <c r="E80" s="48"/>
      <c r="F80" s="48"/>
      <c r="G80" s="48"/>
      <c r="H80" s="49">
        <f t="shared" si="7"/>
        <v>0</v>
      </c>
    </row>
    <row r="81" spans="1:8" ht="15.75" thickBot="1">
      <c r="A81" s="50" t="s">
        <v>32</v>
      </c>
      <c r="B81" s="51"/>
      <c r="C81" s="52">
        <f>C75+C76+C77+C78+C79+C80</f>
        <v>226.33999999999997</v>
      </c>
      <c r="D81" s="53">
        <f>(D75+D76+D77+D78+D79+D80)*5</f>
        <v>20</v>
      </c>
      <c r="E81" s="54">
        <f>(E75+E76+E77+E78+E79+E80)*10</f>
        <v>0</v>
      </c>
      <c r="F81" s="54">
        <f>(F75+F76+F77+F78+F79+F80)*10</f>
        <v>0</v>
      </c>
      <c r="G81" s="54">
        <f>(G75+G76+G77+G78+G79+G80)*5</f>
        <v>0</v>
      </c>
      <c r="H81" s="55">
        <f>C81+D81+E81+-F81-G81</f>
        <v>246.33999999999997</v>
      </c>
    </row>
    <row r="82" spans="1:8" ht="15.75" thickBot="1">
      <c r="A82" s="56"/>
      <c r="B82" s="57"/>
      <c r="C82" s="58"/>
      <c r="D82" s="59">
        <f>D81/5</f>
        <v>4</v>
      </c>
      <c r="E82" s="60"/>
      <c r="F82" s="60"/>
      <c r="G82" s="60"/>
      <c r="H82" s="61">
        <f>H75+H76+H77+H78+H79+H80</f>
        <v>246.33999999999997</v>
      </c>
    </row>
    <row r="83" spans="1:8" ht="15.75" thickBot="1">
      <c r="A83" s="62"/>
      <c r="B83" s="5"/>
      <c r="C83" s="4"/>
      <c r="D83" s="5"/>
      <c r="E83" s="3"/>
      <c r="F83" s="3"/>
      <c r="G83" s="3"/>
      <c r="H83" s="4"/>
    </row>
    <row r="84" spans="1:8" ht="15">
      <c r="A84" s="39" t="s">
        <v>24</v>
      </c>
      <c r="B84" s="40" t="s">
        <v>25</v>
      </c>
      <c r="C84" s="41" t="s">
        <v>26</v>
      </c>
      <c r="D84" s="40" t="s">
        <v>1</v>
      </c>
      <c r="E84" s="42" t="s">
        <v>27</v>
      </c>
      <c r="F84" s="42" t="s">
        <v>28</v>
      </c>
      <c r="G84" s="42" t="s">
        <v>29</v>
      </c>
      <c r="H84" s="43" t="s">
        <v>30</v>
      </c>
    </row>
    <row r="85" spans="1:8" ht="15">
      <c r="A85" s="44" t="s">
        <v>40</v>
      </c>
      <c r="B85" s="45">
        <v>2</v>
      </c>
      <c r="C85" s="46">
        <v>48.99</v>
      </c>
      <c r="D85" s="47"/>
      <c r="E85" s="48"/>
      <c r="F85" s="48"/>
      <c r="G85" s="48"/>
      <c r="H85" s="49">
        <f aca="true" t="shared" si="8" ref="H85:H90">C85+D85*5+E85*10+-F85*10-G85*5</f>
        <v>48.99</v>
      </c>
    </row>
    <row r="86" spans="1:8" ht="15">
      <c r="A86" s="44"/>
      <c r="B86" s="45">
        <v>3</v>
      </c>
      <c r="C86" s="46">
        <v>49.66</v>
      </c>
      <c r="D86" s="47">
        <v>2</v>
      </c>
      <c r="E86" s="48"/>
      <c r="F86" s="48"/>
      <c r="G86" s="48"/>
      <c r="H86" s="49">
        <f t="shared" si="8"/>
        <v>59.66</v>
      </c>
    </row>
    <row r="87" spans="1:8" ht="15">
      <c r="A87" s="44"/>
      <c r="B87" s="45">
        <v>4</v>
      </c>
      <c r="C87" s="46">
        <v>66.49</v>
      </c>
      <c r="D87" s="47">
        <v>1</v>
      </c>
      <c r="E87" s="48"/>
      <c r="F87" s="48"/>
      <c r="G87" s="48"/>
      <c r="H87" s="49">
        <f t="shared" si="8"/>
        <v>71.49</v>
      </c>
    </row>
    <row r="88" spans="1:8" ht="15">
      <c r="A88" s="44"/>
      <c r="B88" s="45">
        <v>5</v>
      </c>
      <c r="C88" s="46">
        <v>46.31</v>
      </c>
      <c r="D88" s="47"/>
      <c r="E88" s="48"/>
      <c r="F88" s="48"/>
      <c r="G88" s="48">
        <v>1</v>
      </c>
      <c r="H88" s="49">
        <f t="shared" si="8"/>
        <v>41.31</v>
      </c>
    </row>
    <row r="89" spans="1:8" ht="15">
      <c r="A89" s="44"/>
      <c r="B89" s="45">
        <v>6</v>
      </c>
      <c r="C89" s="46">
        <v>45.35</v>
      </c>
      <c r="D89" s="47"/>
      <c r="E89" s="48"/>
      <c r="F89" s="48"/>
      <c r="G89" s="48"/>
      <c r="H89" s="49">
        <f t="shared" si="8"/>
        <v>45.35</v>
      </c>
    </row>
    <row r="90" spans="1:8" ht="15">
      <c r="A90" s="44"/>
      <c r="B90" s="45"/>
      <c r="C90" s="46"/>
      <c r="D90" s="47"/>
      <c r="E90" s="48"/>
      <c r="F90" s="48"/>
      <c r="G90" s="48"/>
      <c r="H90" s="49">
        <f t="shared" si="8"/>
        <v>0</v>
      </c>
    </row>
    <row r="91" spans="1:8" ht="15.75" thickBot="1">
      <c r="A91" s="50" t="s">
        <v>32</v>
      </c>
      <c r="B91" s="51"/>
      <c r="C91" s="52">
        <f>C85+C86+C87+C88+C89+C90</f>
        <v>256.8</v>
      </c>
      <c r="D91" s="53">
        <f>(D85+D86+D87+D88+D89+D90)*5</f>
        <v>15</v>
      </c>
      <c r="E91" s="54">
        <f>(E85+E86+E87+E88+E89+E90)*10</f>
        <v>0</v>
      </c>
      <c r="F91" s="54">
        <f>(F85+F86+F87+F88+F89+F90)*10</f>
        <v>0</v>
      </c>
      <c r="G91" s="54">
        <f>(G85+G86+G87+G88+G89+G90)*5</f>
        <v>5</v>
      </c>
      <c r="H91" s="55">
        <f>C91+D91+E91+-F91-G91</f>
        <v>266.8</v>
      </c>
    </row>
    <row r="92" spans="1:8" ht="15.75" thickBot="1">
      <c r="A92" s="56"/>
      <c r="B92" s="57"/>
      <c r="C92" s="58"/>
      <c r="D92" s="59">
        <f>D91/5</f>
        <v>3</v>
      </c>
      <c r="E92" s="60"/>
      <c r="F92" s="60"/>
      <c r="G92" s="60"/>
      <c r="H92" s="61">
        <f>H85+H86+H87+H88+H89+H90</f>
        <v>266.8</v>
      </c>
    </row>
    <row r="93" spans="1:8" ht="15.75" thickBot="1">
      <c r="A93" s="62"/>
      <c r="B93" s="5"/>
      <c r="C93" s="4"/>
      <c r="D93" s="5"/>
      <c r="E93" s="3"/>
      <c r="F93" s="3"/>
      <c r="G93" s="3"/>
      <c r="H93" s="4"/>
    </row>
    <row r="94" spans="1:8" ht="15">
      <c r="A94" s="39" t="s">
        <v>24</v>
      </c>
      <c r="B94" s="40" t="s">
        <v>25</v>
      </c>
      <c r="C94" s="41" t="s">
        <v>26</v>
      </c>
      <c r="D94" s="40" t="s">
        <v>1</v>
      </c>
      <c r="E94" s="42" t="s">
        <v>27</v>
      </c>
      <c r="F94" s="42" t="s">
        <v>28</v>
      </c>
      <c r="G94" s="42" t="s">
        <v>29</v>
      </c>
      <c r="H94" s="43" t="s">
        <v>30</v>
      </c>
    </row>
    <row r="95" spans="1:8" ht="15">
      <c r="A95" s="44" t="s">
        <v>77</v>
      </c>
      <c r="B95" s="45">
        <v>2</v>
      </c>
      <c r="C95" s="46">
        <v>45.9</v>
      </c>
      <c r="D95" s="47"/>
      <c r="E95" s="48"/>
      <c r="F95" s="48"/>
      <c r="G95" s="48"/>
      <c r="H95" s="49">
        <f aca="true" t="shared" si="9" ref="H95:H100">C95+D95*5+E95*10+-F95*10-G95*5</f>
        <v>45.9</v>
      </c>
    </row>
    <row r="96" spans="1:8" ht="15">
      <c r="A96" s="44"/>
      <c r="B96" s="45">
        <v>3</v>
      </c>
      <c r="C96" s="46">
        <v>69.56</v>
      </c>
      <c r="D96" s="47">
        <v>1</v>
      </c>
      <c r="E96" s="48"/>
      <c r="F96" s="48"/>
      <c r="G96" s="48"/>
      <c r="H96" s="49">
        <f t="shared" si="9"/>
        <v>74.56</v>
      </c>
    </row>
    <row r="97" spans="1:8" ht="15">
      <c r="A97" s="44"/>
      <c r="B97" s="45">
        <v>4</v>
      </c>
      <c r="C97" s="46">
        <v>56.11</v>
      </c>
      <c r="D97" s="47">
        <v>2</v>
      </c>
      <c r="E97" s="48"/>
      <c r="F97" s="48"/>
      <c r="G97" s="48"/>
      <c r="H97" s="49">
        <f t="shared" si="9"/>
        <v>66.11</v>
      </c>
    </row>
    <row r="98" spans="1:8" ht="15">
      <c r="A98" s="44"/>
      <c r="B98" s="45">
        <v>5</v>
      </c>
      <c r="C98" s="46">
        <v>47.01</v>
      </c>
      <c r="D98" s="47"/>
      <c r="E98" s="48"/>
      <c r="F98" s="48"/>
      <c r="G98" s="48">
        <v>1</v>
      </c>
      <c r="H98" s="49">
        <f t="shared" si="9"/>
        <v>42.01</v>
      </c>
    </row>
    <row r="99" spans="1:8" ht="15">
      <c r="A99" s="44"/>
      <c r="B99" s="45">
        <v>6</v>
      </c>
      <c r="C99" s="46">
        <v>48.12</v>
      </c>
      <c r="D99" s="47">
        <v>1</v>
      </c>
      <c r="E99" s="48"/>
      <c r="F99" s="48"/>
      <c r="G99" s="48"/>
      <c r="H99" s="49">
        <f t="shared" si="9"/>
        <v>53.12</v>
      </c>
    </row>
    <row r="100" spans="1:8" ht="15">
      <c r="A100" s="44"/>
      <c r="B100" s="45"/>
      <c r="C100" s="46"/>
      <c r="D100" s="47"/>
      <c r="E100" s="48"/>
      <c r="F100" s="48"/>
      <c r="G100" s="48"/>
      <c r="H100" s="49">
        <f t="shared" si="9"/>
        <v>0</v>
      </c>
    </row>
    <row r="101" spans="1:8" ht="15.75" thickBot="1">
      <c r="A101" s="50" t="s">
        <v>32</v>
      </c>
      <c r="B101" s="51"/>
      <c r="C101" s="52">
        <f>C95+C96+C97+C98+C99+C100</f>
        <v>266.7</v>
      </c>
      <c r="D101" s="53">
        <f>(D95+D96+D97+D98+D99+D100)*5</f>
        <v>20</v>
      </c>
      <c r="E101" s="54">
        <f>(E95+E96+E97+E98+E99+E100)*10</f>
        <v>0</v>
      </c>
      <c r="F101" s="54">
        <f>(F95+F96+F97+F98+F99+F100)*10</f>
        <v>0</v>
      </c>
      <c r="G101" s="54">
        <f>(G95+G96+G97+G98+G99+G100)*5</f>
        <v>5</v>
      </c>
      <c r="H101" s="55">
        <f>C101+D101+E101+-F101-G101</f>
        <v>281.7</v>
      </c>
    </row>
    <row r="102" spans="1:8" ht="15.75" thickBot="1">
      <c r="A102" s="56"/>
      <c r="B102" s="57"/>
      <c r="C102" s="58"/>
      <c r="D102" s="59">
        <f>D101/5</f>
        <v>4</v>
      </c>
      <c r="E102" s="60"/>
      <c r="F102" s="60"/>
      <c r="G102" s="60"/>
      <c r="H102" s="61">
        <f>H95+H96+H97+H98+H99+H100</f>
        <v>281.7</v>
      </c>
    </row>
    <row r="103" spans="1:8" ht="15.75" thickBot="1">
      <c r="A103" s="62"/>
      <c r="B103" s="5"/>
      <c r="C103" s="4"/>
      <c r="D103" s="5"/>
      <c r="E103" s="3"/>
      <c r="F103" s="3"/>
      <c r="G103" s="3"/>
      <c r="H103" s="4"/>
    </row>
    <row r="104" spans="1:8" ht="15">
      <c r="A104" s="39" t="s">
        <v>24</v>
      </c>
      <c r="B104" s="40" t="s">
        <v>25</v>
      </c>
      <c r="C104" s="41" t="s">
        <v>26</v>
      </c>
      <c r="D104" s="40" t="s">
        <v>1</v>
      </c>
      <c r="E104" s="42" t="s">
        <v>27</v>
      </c>
      <c r="F104" s="42" t="s">
        <v>28</v>
      </c>
      <c r="G104" s="42" t="s">
        <v>29</v>
      </c>
      <c r="H104" s="43" t="s">
        <v>30</v>
      </c>
    </row>
    <row r="105" spans="1:8" ht="15">
      <c r="A105" s="44" t="s">
        <v>78</v>
      </c>
      <c r="B105" s="45">
        <v>2</v>
      </c>
      <c r="C105" s="46">
        <v>53.21</v>
      </c>
      <c r="D105" s="47">
        <v>4</v>
      </c>
      <c r="E105" s="48">
        <v>1</v>
      </c>
      <c r="F105" s="48"/>
      <c r="G105" s="48"/>
      <c r="H105" s="49">
        <f aca="true" t="shared" si="10" ref="H105:H110">C105+D105*5+E105*10+-F105*10-G105*5</f>
        <v>83.21000000000001</v>
      </c>
    </row>
    <row r="106" spans="1:8" ht="15">
      <c r="A106" s="44"/>
      <c r="B106" s="45">
        <v>3</v>
      </c>
      <c r="C106" s="46">
        <v>45.58</v>
      </c>
      <c r="D106" s="47">
        <v>2</v>
      </c>
      <c r="E106" s="48"/>
      <c r="F106" s="48"/>
      <c r="G106" s="48"/>
      <c r="H106" s="49">
        <f t="shared" si="10"/>
        <v>55.58</v>
      </c>
    </row>
    <row r="107" spans="1:8" ht="15">
      <c r="A107" s="44"/>
      <c r="B107" s="45">
        <v>4</v>
      </c>
      <c r="C107" s="46">
        <v>45.61</v>
      </c>
      <c r="D107" s="47">
        <v>2</v>
      </c>
      <c r="E107" s="48">
        <v>1</v>
      </c>
      <c r="F107" s="48"/>
      <c r="G107" s="48"/>
      <c r="H107" s="49">
        <f t="shared" si="10"/>
        <v>65.61</v>
      </c>
    </row>
    <row r="108" spans="1:8" ht="15">
      <c r="A108" s="44"/>
      <c r="B108" s="45">
        <v>5</v>
      </c>
      <c r="C108" s="46">
        <v>43.16</v>
      </c>
      <c r="D108" s="47"/>
      <c r="E108" s="48"/>
      <c r="F108" s="48"/>
      <c r="G108" s="48"/>
      <c r="H108" s="49">
        <f t="shared" si="10"/>
        <v>43.16</v>
      </c>
    </row>
    <row r="109" spans="1:8" ht="15">
      <c r="A109" s="44"/>
      <c r="B109" s="45">
        <v>6</v>
      </c>
      <c r="C109" s="46">
        <v>44.92</v>
      </c>
      <c r="D109" s="47">
        <v>1</v>
      </c>
      <c r="E109" s="48"/>
      <c r="F109" s="48"/>
      <c r="G109" s="48"/>
      <c r="H109" s="49">
        <f t="shared" si="10"/>
        <v>49.92</v>
      </c>
    </row>
    <row r="110" spans="1:8" ht="15">
      <c r="A110" s="44"/>
      <c r="B110" s="45"/>
      <c r="C110" s="46"/>
      <c r="D110" s="47"/>
      <c r="E110" s="48"/>
      <c r="F110" s="48"/>
      <c r="G110" s="48"/>
      <c r="H110" s="49">
        <f t="shared" si="10"/>
        <v>0</v>
      </c>
    </row>
    <row r="111" spans="1:8" ht="15.75" thickBot="1">
      <c r="A111" s="50" t="s">
        <v>32</v>
      </c>
      <c r="B111" s="51"/>
      <c r="C111" s="52">
        <f>C105+C106+C107+C108+C109+C110</f>
        <v>232.47999999999996</v>
      </c>
      <c r="D111" s="53">
        <f>(D105+D106+D107+D108+D109+D110)*5</f>
        <v>45</v>
      </c>
      <c r="E111" s="54">
        <f>(E105+E106+E107+E108+E109+E110)*10</f>
        <v>20</v>
      </c>
      <c r="F111" s="54">
        <f>(F105+F106+F107+F108+F109+F110)*10</f>
        <v>0</v>
      </c>
      <c r="G111" s="54">
        <f>(G105+G106+G107+G108+G109+G110)*5</f>
        <v>0</v>
      </c>
      <c r="H111" s="55">
        <f>C111+D111+E111+-F111-G111</f>
        <v>297.47999999999996</v>
      </c>
    </row>
    <row r="112" spans="1:8" ht="15.75" thickBot="1">
      <c r="A112" s="56"/>
      <c r="B112" s="57"/>
      <c r="C112" s="58"/>
      <c r="D112" s="59">
        <f>D111/5</f>
        <v>9</v>
      </c>
      <c r="E112" s="60"/>
      <c r="F112" s="60"/>
      <c r="G112" s="60"/>
      <c r="H112" s="61">
        <f>H105+H106+H107+H108+H109+H110</f>
        <v>297.48</v>
      </c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8.75" thickBot="1">
      <c r="A115" s="11" t="s">
        <v>9</v>
      </c>
      <c r="B115" s="5"/>
      <c r="C115" s="4"/>
      <c r="D115" s="5"/>
      <c r="E115" s="3"/>
      <c r="F115" s="3"/>
      <c r="G115" s="3"/>
      <c r="H115" s="4"/>
    </row>
    <row r="116" spans="1:8" ht="15">
      <c r="A116" s="39" t="s">
        <v>24</v>
      </c>
      <c r="B116" s="40" t="s">
        <v>25</v>
      </c>
      <c r="C116" s="41" t="s">
        <v>26</v>
      </c>
      <c r="D116" s="40" t="s">
        <v>1</v>
      </c>
      <c r="E116" s="42" t="s">
        <v>27</v>
      </c>
      <c r="F116" s="42" t="s">
        <v>28</v>
      </c>
      <c r="G116" s="42" t="s">
        <v>29</v>
      </c>
      <c r="H116" s="43" t="s">
        <v>30</v>
      </c>
    </row>
    <row r="117" spans="1:8" ht="15">
      <c r="A117" s="44" t="s">
        <v>42</v>
      </c>
      <c r="B117" s="45">
        <v>2</v>
      </c>
      <c r="C117" s="46">
        <v>43.35</v>
      </c>
      <c r="D117" s="47">
        <v>2</v>
      </c>
      <c r="E117" s="48"/>
      <c r="F117" s="48"/>
      <c r="G117" s="48"/>
      <c r="H117" s="49">
        <f aca="true" t="shared" si="11" ref="H117:H122">C117+D117*5+E117*10+-F117*10-G117*5</f>
        <v>53.35</v>
      </c>
    </row>
    <row r="118" spans="1:8" ht="15">
      <c r="A118" s="44"/>
      <c r="B118" s="45">
        <v>3</v>
      </c>
      <c r="C118" s="46">
        <v>44.43</v>
      </c>
      <c r="D118" s="47">
        <v>1</v>
      </c>
      <c r="E118" s="48"/>
      <c r="F118" s="48"/>
      <c r="G118" s="48"/>
      <c r="H118" s="49">
        <f t="shared" si="11"/>
        <v>49.43</v>
      </c>
    </row>
    <row r="119" spans="1:8" ht="15">
      <c r="A119" s="44"/>
      <c r="B119" s="45">
        <v>4</v>
      </c>
      <c r="C119" s="46">
        <v>48.69</v>
      </c>
      <c r="D119" s="47">
        <v>3</v>
      </c>
      <c r="E119" s="48"/>
      <c r="F119" s="48"/>
      <c r="G119" s="48"/>
      <c r="H119" s="49">
        <f t="shared" si="11"/>
        <v>63.69</v>
      </c>
    </row>
    <row r="120" spans="1:8" ht="15">
      <c r="A120" s="44"/>
      <c r="B120" s="45">
        <v>5</v>
      </c>
      <c r="C120" s="46">
        <v>37.5</v>
      </c>
      <c r="D120" s="47">
        <v>1</v>
      </c>
      <c r="E120" s="48"/>
      <c r="F120" s="48"/>
      <c r="G120" s="48">
        <v>1</v>
      </c>
      <c r="H120" s="49">
        <f t="shared" si="11"/>
        <v>37.5</v>
      </c>
    </row>
    <row r="121" spans="1:8" ht="15">
      <c r="A121" s="44"/>
      <c r="B121" s="45">
        <v>6</v>
      </c>
      <c r="C121" s="46">
        <v>33.02</v>
      </c>
      <c r="D121" s="47">
        <v>1</v>
      </c>
      <c r="E121" s="48"/>
      <c r="F121" s="48"/>
      <c r="G121" s="48"/>
      <c r="H121" s="49">
        <f t="shared" si="11"/>
        <v>38.02</v>
      </c>
    </row>
    <row r="122" spans="1:8" ht="15">
      <c r="A122" s="44"/>
      <c r="B122" s="45"/>
      <c r="C122" s="46"/>
      <c r="D122" s="47"/>
      <c r="E122" s="48"/>
      <c r="F122" s="48"/>
      <c r="G122" s="48"/>
      <c r="H122" s="49">
        <f t="shared" si="11"/>
        <v>0</v>
      </c>
    </row>
    <row r="123" spans="1:8" ht="15.75" thickBot="1">
      <c r="A123" s="50" t="s">
        <v>32</v>
      </c>
      <c r="B123" s="51"/>
      <c r="C123" s="52">
        <f>C117+C118+C119+C120+C121+C122</f>
        <v>206.99</v>
      </c>
      <c r="D123" s="53">
        <f>(D117+D118+D119+D120+D121+D122)*5</f>
        <v>40</v>
      </c>
      <c r="E123" s="54">
        <f>(E117+E118+E119+E120+E121+E122)*10</f>
        <v>0</v>
      </c>
      <c r="F123" s="54">
        <f>(F117+F118+F119+F120+F121+F122)*10</f>
        <v>0</v>
      </c>
      <c r="G123" s="54">
        <f>(G117+G118+G119+G120+G121+G122)*5</f>
        <v>5</v>
      </c>
      <c r="H123" s="55">
        <f>C123+D123+E123+-F123-G123</f>
        <v>241.99</v>
      </c>
    </row>
    <row r="124" spans="1:8" ht="15.75" thickBot="1">
      <c r="A124" s="56"/>
      <c r="B124" s="57"/>
      <c r="C124" s="58"/>
      <c r="D124" s="59">
        <f>D123/5</f>
        <v>8</v>
      </c>
      <c r="E124" s="60"/>
      <c r="F124" s="60"/>
      <c r="G124" s="60"/>
      <c r="H124" s="61">
        <f>H117+H118+H119+H120+H121+H122</f>
        <v>241.99</v>
      </c>
    </row>
    <row r="125" spans="1:8" ht="15.75" thickBot="1">
      <c r="A125" s="63"/>
      <c r="B125" s="64"/>
      <c r="C125" s="65"/>
      <c r="D125" s="66"/>
      <c r="E125" s="67"/>
      <c r="F125" s="67"/>
      <c r="G125" s="67"/>
      <c r="H125" s="19"/>
    </row>
    <row r="126" spans="1:8" ht="15">
      <c r="A126" s="39" t="s">
        <v>24</v>
      </c>
      <c r="B126" s="40" t="s">
        <v>25</v>
      </c>
      <c r="C126" s="41" t="s">
        <v>26</v>
      </c>
      <c r="D126" s="40" t="s">
        <v>1</v>
      </c>
      <c r="E126" s="42" t="s">
        <v>27</v>
      </c>
      <c r="F126" s="42" t="s">
        <v>28</v>
      </c>
      <c r="G126" s="42" t="s">
        <v>29</v>
      </c>
      <c r="H126" s="43" t="s">
        <v>30</v>
      </c>
    </row>
    <row r="127" spans="1:8" ht="15">
      <c r="A127" s="44" t="s">
        <v>34</v>
      </c>
      <c r="B127" s="45">
        <v>2</v>
      </c>
      <c r="C127" s="46">
        <v>35.29</v>
      </c>
      <c r="D127" s="47">
        <v>1</v>
      </c>
      <c r="E127" s="48"/>
      <c r="F127" s="48"/>
      <c r="G127" s="48"/>
      <c r="H127" s="49">
        <f aca="true" t="shared" si="12" ref="H127:H132">C127+D127*5+E127*10+-F127*10-G127*5</f>
        <v>40.29</v>
      </c>
    </row>
    <row r="128" spans="1:8" ht="15">
      <c r="A128" s="44"/>
      <c r="B128" s="45">
        <v>3</v>
      </c>
      <c r="C128" s="46">
        <v>40.09</v>
      </c>
      <c r="D128" s="47">
        <v>6</v>
      </c>
      <c r="E128" s="48"/>
      <c r="F128" s="48"/>
      <c r="G128" s="48"/>
      <c r="H128" s="49">
        <f t="shared" si="12"/>
        <v>70.09</v>
      </c>
    </row>
    <row r="129" spans="1:8" ht="15">
      <c r="A129" s="44"/>
      <c r="B129" s="45">
        <v>4</v>
      </c>
      <c r="C129" s="46">
        <v>48.15</v>
      </c>
      <c r="D129" s="47">
        <v>4</v>
      </c>
      <c r="E129" s="48"/>
      <c r="F129" s="48"/>
      <c r="G129" s="48"/>
      <c r="H129" s="49">
        <f t="shared" si="12"/>
        <v>68.15</v>
      </c>
    </row>
    <row r="130" spans="1:8" ht="15">
      <c r="A130" s="44"/>
      <c r="B130" s="45">
        <v>5</v>
      </c>
      <c r="C130" s="46">
        <v>37.91</v>
      </c>
      <c r="D130" s="47">
        <v>1</v>
      </c>
      <c r="E130" s="48"/>
      <c r="F130" s="48"/>
      <c r="G130" s="48">
        <v>1</v>
      </c>
      <c r="H130" s="49">
        <f t="shared" si="12"/>
        <v>37.91</v>
      </c>
    </row>
    <row r="131" spans="1:8" ht="15">
      <c r="A131" s="44"/>
      <c r="B131" s="45">
        <v>6</v>
      </c>
      <c r="C131" s="46">
        <v>38.73</v>
      </c>
      <c r="D131" s="47">
        <v>2</v>
      </c>
      <c r="E131" s="48"/>
      <c r="F131" s="48"/>
      <c r="G131" s="48"/>
      <c r="H131" s="49">
        <f t="shared" si="12"/>
        <v>48.73</v>
      </c>
    </row>
    <row r="132" spans="1:8" ht="15">
      <c r="A132" s="44"/>
      <c r="B132" s="45"/>
      <c r="C132" s="46"/>
      <c r="D132" s="47"/>
      <c r="E132" s="48"/>
      <c r="F132" s="48"/>
      <c r="G132" s="48"/>
      <c r="H132" s="49">
        <f t="shared" si="12"/>
        <v>0</v>
      </c>
    </row>
    <row r="133" spans="1:8" ht="15.75" thickBot="1">
      <c r="A133" s="50" t="s">
        <v>32</v>
      </c>
      <c r="B133" s="51"/>
      <c r="C133" s="52">
        <f>C127+C128+C129+C130+C131+C132</f>
        <v>200.17</v>
      </c>
      <c r="D133" s="53">
        <f>(D127+D128+D129+D130+D131+D132)*5</f>
        <v>70</v>
      </c>
      <c r="E133" s="54">
        <f>(E127+E128+E129+E130+E131+E132)*10</f>
        <v>0</v>
      </c>
      <c r="F133" s="54">
        <f>(F127+F128+F129+F130+F131+F132)*10</f>
        <v>0</v>
      </c>
      <c r="G133" s="54">
        <f>(G127+G128+G129+G130+G131+G132)*5</f>
        <v>5</v>
      </c>
      <c r="H133" s="55">
        <f>C133+D133+E133+-F133-G133</f>
        <v>265.16999999999996</v>
      </c>
    </row>
    <row r="134" spans="1:8" ht="15.75" thickBot="1">
      <c r="A134" s="56"/>
      <c r="B134" s="57"/>
      <c r="C134" s="58"/>
      <c r="D134" s="59">
        <f>D133/5</f>
        <v>14</v>
      </c>
      <c r="E134" s="60"/>
      <c r="F134" s="60"/>
      <c r="G134" s="60"/>
      <c r="H134" s="61">
        <f>H127+H128+H129+H130+H131+H132</f>
        <v>265.17</v>
      </c>
    </row>
    <row r="135" spans="1:8" ht="15.75" thickBot="1">
      <c r="A135" s="62"/>
      <c r="B135" s="5"/>
      <c r="C135" s="4"/>
      <c r="D135" s="5"/>
      <c r="E135" s="3"/>
      <c r="F135" s="3"/>
      <c r="G135" s="3"/>
      <c r="H135" s="4"/>
    </row>
    <row r="136" spans="1:8" ht="15">
      <c r="A136" s="39" t="s">
        <v>24</v>
      </c>
      <c r="B136" s="40" t="s">
        <v>25</v>
      </c>
      <c r="C136" s="41" t="s">
        <v>26</v>
      </c>
      <c r="D136" s="40" t="s">
        <v>1</v>
      </c>
      <c r="E136" s="42" t="s">
        <v>27</v>
      </c>
      <c r="F136" s="42" t="s">
        <v>28</v>
      </c>
      <c r="G136" s="42" t="s">
        <v>29</v>
      </c>
      <c r="H136" s="43" t="s">
        <v>30</v>
      </c>
    </row>
    <row r="137" spans="1:8" ht="15">
      <c r="A137" s="44" t="s">
        <v>44</v>
      </c>
      <c r="B137" s="45">
        <v>2</v>
      </c>
      <c r="C137" s="46">
        <v>45.64</v>
      </c>
      <c r="D137" s="47"/>
      <c r="E137" s="48"/>
      <c r="F137" s="48"/>
      <c r="G137" s="48"/>
      <c r="H137" s="49">
        <f aca="true" t="shared" si="13" ref="H137:H142">C137+D137*5+E137*10+-F137*10-G137*5</f>
        <v>45.64</v>
      </c>
    </row>
    <row r="138" spans="1:8" ht="15">
      <c r="A138" s="44"/>
      <c r="B138" s="45">
        <v>3</v>
      </c>
      <c r="C138" s="46">
        <v>56.6</v>
      </c>
      <c r="D138" s="47"/>
      <c r="E138" s="48"/>
      <c r="F138" s="48"/>
      <c r="G138" s="48"/>
      <c r="H138" s="49">
        <f t="shared" si="13"/>
        <v>56.6</v>
      </c>
    </row>
    <row r="139" spans="1:8" ht="15">
      <c r="A139" s="44"/>
      <c r="B139" s="45">
        <v>4</v>
      </c>
      <c r="C139" s="46">
        <v>52.4</v>
      </c>
      <c r="D139" s="47">
        <v>1</v>
      </c>
      <c r="E139" s="48"/>
      <c r="F139" s="48"/>
      <c r="G139" s="48"/>
      <c r="H139" s="49">
        <f t="shared" si="13"/>
        <v>57.4</v>
      </c>
    </row>
    <row r="140" spans="1:8" ht="15">
      <c r="A140" s="44"/>
      <c r="B140" s="45">
        <v>5</v>
      </c>
      <c r="C140" s="46">
        <v>51.44</v>
      </c>
      <c r="D140" s="47"/>
      <c r="E140" s="48"/>
      <c r="F140" s="48"/>
      <c r="G140" s="48"/>
      <c r="H140" s="49">
        <f t="shared" si="13"/>
        <v>51.44</v>
      </c>
    </row>
    <row r="141" spans="1:8" ht="15">
      <c r="A141" s="44"/>
      <c r="B141" s="45">
        <v>6</v>
      </c>
      <c r="C141" s="46">
        <v>53.68</v>
      </c>
      <c r="D141" s="47">
        <v>2</v>
      </c>
      <c r="E141" s="48"/>
      <c r="F141" s="48"/>
      <c r="G141" s="48"/>
      <c r="H141" s="49">
        <f t="shared" si="13"/>
        <v>63.68</v>
      </c>
    </row>
    <row r="142" spans="1:8" ht="15">
      <c r="A142" s="44"/>
      <c r="B142" s="45"/>
      <c r="C142" s="46"/>
      <c r="D142" s="47"/>
      <c r="E142" s="48"/>
      <c r="F142" s="48"/>
      <c r="G142" s="48"/>
      <c r="H142" s="49">
        <f t="shared" si="13"/>
        <v>0</v>
      </c>
    </row>
    <row r="143" spans="1:8" ht="15.75" thickBot="1">
      <c r="A143" s="50" t="s">
        <v>32</v>
      </c>
      <c r="B143" s="51"/>
      <c r="C143" s="52">
        <f>C137+C138+C139+C140+C141+C142</f>
        <v>259.76</v>
      </c>
      <c r="D143" s="53">
        <f>(D137+D138+D139+D140+D141+D142)*5</f>
        <v>15</v>
      </c>
      <c r="E143" s="54">
        <f>(E137+E138+E139+E140+E141+E142)*10</f>
        <v>0</v>
      </c>
      <c r="F143" s="54">
        <f>(F137+F138+F139+F140+F141+F142)*10</f>
        <v>0</v>
      </c>
      <c r="G143" s="54">
        <f>(G137+G138+G139+G140+G141+G142)*5</f>
        <v>0</v>
      </c>
      <c r="H143" s="55">
        <f>C143+D143+E143+-F143-G143</f>
        <v>274.76</v>
      </c>
    </row>
    <row r="144" spans="1:8" ht="15.75" thickBot="1">
      <c r="A144" s="56"/>
      <c r="B144" s="57"/>
      <c r="C144" s="58"/>
      <c r="D144" s="59">
        <f>D143/5</f>
        <v>3</v>
      </c>
      <c r="E144" s="60"/>
      <c r="F144" s="60"/>
      <c r="G144" s="60"/>
      <c r="H144" s="61">
        <f>H137+H138+H139+H140+H141+H142</f>
        <v>274.76</v>
      </c>
    </row>
    <row r="145" spans="1:8" ht="15.75" thickBot="1">
      <c r="A145" s="62"/>
      <c r="B145" s="5"/>
      <c r="C145" s="4"/>
      <c r="D145" s="5"/>
      <c r="E145" s="3"/>
      <c r="F145" s="3"/>
      <c r="G145" s="3"/>
      <c r="H145" s="4"/>
    </row>
    <row r="146" spans="1:8" ht="15">
      <c r="A146" s="39" t="s">
        <v>24</v>
      </c>
      <c r="B146" s="40" t="s">
        <v>25</v>
      </c>
      <c r="C146" s="41" t="s">
        <v>26</v>
      </c>
      <c r="D146" s="40" t="s">
        <v>1</v>
      </c>
      <c r="E146" s="42" t="s">
        <v>27</v>
      </c>
      <c r="F146" s="42" t="s">
        <v>28</v>
      </c>
      <c r="G146" s="42" t="s">
        <v>29</v>
      </c>
      <c r="H146" s="43" t="s">
        <v>30</v>
      </c>
    </row>
    <row r="147" spans="1:8" ht="15">
      <c r="A147" s="44" t="s">
        <v>45</v>
      </c>
      <c r="B147" s="45">
        <v>2</v>
      </c>
      <c r="C147" s="46">
        <v>51.77</v>
      </c>
      <c r="D147" s="47">
        <v>1</v>
      </c>
      <c r="E147" s="48"/>
      <c r="F147" s="48"/>
      <c r="G147" s="48"/>
      <c r="H147" s="49">
        <f aca="true" t="shared" si="14" ref="H147:H152">C147+D147*5+E147*10+-F147*10-G147*5</f>
        <v>56.77</v>
      </c>
    </row>
    <row r="148" spans="1:8" ht="15">
      <c r="A148" s="44"/>
      <c r="B148" s="45">
        <v>3</v>
      </c>
      <c r="C148" s="46">
        <v>60.84</v>
      </c>
      <c r="D148" s="47">
        <v>1</v>
      </c>
      <c r="E148" s="48"/>
      <c r="F148" s="48"/>
      <c r="G148" s="48"/>
      <c r="H148" s="49">
        <f t="shared" si="14"/>
        <v>65.84</v>
      </c>
    </row>
    <row r="149" spans="1:8" ht="15">
      <c r="A149" s="44"/>
      <c r="B149" s="45">
        <v>4</v>
      </c>
      <c r="C149" s="46">
        <v>55.55</v>
      </c>
      <c r="D149" s="47"/>
      <c r="E149" s="48"/>
      <c r="F149" s="48"/>
      <c r="G149" s="48"/>
      <c r="H149" s="49">
        <f t="shared" si="14"/>
        <v>55.55</v>
      </c>
    </row>
    <row r="150" spans="1:8" ht="15">
      <c r="A150" s="44"/>
      <c r="B150" s="45">
        <v>5</v>
      </c>
      <c r="C150" s="46">
        <v>49.56</v>
      </c>
      <c r="D150" s="47"/>
      <c r="E150" s="48"/>
      <c r="F150" s="48"/>
      <c r="G150" s="48"/>
      <c r="H150" s="49">
        <f t="shared" si="14"/>
        <v>49.56</v>
      </c>
    </row>
    <row r="151" spans="1:8" ht="15">
      <c r="A151" s="44"/>
      <c r="B151" s="45">
        <v>6</v>
      </c>
      <c r="C151" s="46">
        <v>55.97</v>
      </c>
      <c r="D151" s="47"/>
      <c r="E151" s="48"/>
      <c r="F151" s="48"/>
      <c r="G151" s="48"/>
      <c r="H151" s="49">
        <f t="shared" si="14"/>
        <v>55.97</v>
      </c>
    </row>
    <row r="152" spans="1:8" ht="15">
      <c r="A152" s="44"/>
      <c r="B152" s="45"/>
      <c r="C152" s="46"/>
      <c r="D152" s="47"/>
      <c r="E152" s="48"/>
      <c r="F152" s="48"/>
      <c r="G152" s="48"/>
      <c r="H152" s="49">
        <f t="shared" si="14"/>
        <v>0</v>
      </c>
    </row>
    <row r="153" spans="1:8" ht="15.75" thickBot="1">
      <c r="A153" s="50" t="s">
        <v>32</v>
      </c>
      <c r="B153" s="51"/>
      <c r="C153" s="52">
        <f>C147+C148+C149+C150+C151+C152</f>
        <v>273.69000000000005</v>
      </c>
      <c r="D153" s="53">
        <f>(D147+D148+D149+D150+D151+D152)*5</f>
        <v>10</v>
      </c>
      <c r="E153" s="54">
        <f>(E147+E148+E149+E150+E151+E152)*10</f>
        <v>0</v>
      </c>
      <c r="F153" s="54">
        <f>(F147+F148+F149+F150+F151+F152)*10</f>
        <v>0</v>
      </c>
      <c r="G153" s="54">
        <f>(G147+G148+G149+G150+G151+G152)*5</f>
        <v>0</v>
      </c>
      <c r="H153" s="55">
        <f>C153+D153+E153+-F153-G153</f>
        <v>283.69000000000005</v>
      </c>
    </row>
    <row r="154" spans="1:8" ht="15.75" thickBot="1">
      <c r="A154" s="56"/>
      <c r="B154" s="57"/>
      <c r="C154" s="58"/>
      <c r="D154" s="59">
        <f>D153/5</f>
        <v>2</v>
      </c>
      <c r="E154" s="60"/>
      <c r="F154" s="60"/>
      <c r="G154" s="60"/>
      <c r="H154" s="61">
        <f>H147+H148+H149+H150+H151+H152</f>
        <v>283.69000000000005</v>
      </c>
    </row>
    <row r="155" spans="1:8" ht="15.75" thickBot="1">
      <c r="A155" s="62"/>
      <c r="B155" s="5"/>
      <c r="C155" s="4"/>
      <c r="D155" s="5"/>
      <c r="E155" s="3"/>
      <c r="F155" s="3"/>
      <c r="G155" s="3"/>
      <c r="H155" s="4"/>
    </row>
    <row r="156" spans="1:8" ht="15">
      <c r="A156" s="39" t="s">
        <v>24</v>
      </c>
      <c r="B156" s="40" t="s">
        <v>25</v>
      </c>
      <c r="C156" s="41" t="s">
        <v>26</v>
      </c>
      <c r="D156" s="40" t="s">
        <v>1</v>
      </c>
      <c r="E156" s="42" t="s">
        <v>27</v>
      </c>
      <c r="F156" s="42" t="s">
        <v>28</v>
      </c>
      <c r="G156" s="42" t="s">
        <v>29</v>
      </c>
      <c r="H156" s="43" t="s">
        <v>30</v>
      </c>
    </row>
    <row r="157" spans="1:8" ht="15">
      <c r="A157" s="44" t="s">
        <v>79</v>
      </c>
      <c r="B157" s="45">
        <v>2</v>
      </c>
      <c r="C157" s="46">
        <v>56.2</v>
      </c>
      <c r="D157" s="47"/>
      <c r="E157" s="48"/>
      <c r="F157" s="48"/>
      <c r="G157" s="48"/>
      <c r="H157" s="49">
        <f aca="true" t="shared" si="15" ref="H157:H162">C157+D157*5+E157*10+-F157*10-G157*5</f>
        <v>56.2</v>
      </c>
    </row>
    <row r="158" spans="1:8" ht="15">
      <c r="A158" s="44"/>
      <c r="B158" s="45">
        <v>3</v>
      </c>
      <c r="C158" s="46">
        <v>70.1</v>
      </c>
      <c r="D158" s="47">
        <v>5</v>
      </c>
      <c r="E158" s="48"/>
      <c r="F158" s="48"/>
      <c r="G158" s="48"/>
      <c r="H158" s="49">
        <f t="shared" si="15"/>
        <v>95.1</v>
      </c>
    </row>
    <row r="159" spans="1:8" ht="15">
      <c r="A159" s="44"/>
      <c r="B159" s="45">
        <v>4</v>
      </c>
      <c r="C159" s="46">
        <v>65.34</v>
      </c>
      <c r="D159" s="47">
        <v>2</v>
      </c>
      <c r="E159" s="48"/>
      <c r="F159" s="48"/>
      <c r="G159" s="48"/>
      <c r="H159" s="49">
        <f t="shared" si="15"/>
        <v>75.34</v>
      </c>
    </row>
    <row r="160" spans="1:8" ht="15">
      <c r="A160" s="44"/>
      <c r="B160" s="45">
        <v>5</v>
      </c>
      <c r="C160" s="46">
        <v>55.89</v>
      </c>
      <c r="D160" s="47">
        <v>1</v>
      </c>
      <c r="E160" s="48"/>
      <c r="F160" s="48"/>
      <c r="G160" s="48">
        <v>1</v>
      </c>
      <c r="H160" s="49">
        <f t="shared" si="15"/>
        <v>55.89</v>
      </c>
    </row>
    <row r="161" spans="1:8" ht="15">
      <c r="A161" s="44"/>
      <c r="B161" s="45">
        <v>6</v>
      </c>
      <c r="C161" s="46">
        <v>69.24</v>
      </c>
      <c r="D161" s="47">
        <v>1</v>
      </c>
      <c r="E161" s="48"/>
      <c r="F161" s="48"/>
      <c r="G161" s="48"/>
      <c r="H161" s="49">
        <f t="shared" si="15"/>
        <v>74.24</v>
      </c>
    </row>
    <row r="162" spans="1:8" ht="15">
      <c r="A162" s="44"/>
      <c r="B162" s="45"/>
      <c r="C162" s="46"/>
      <c r="D162" s="47"/>
      <c r="E162" s="48"/>
      <c r="F162" s="48"/>
      <c r="G162" s="48"/>
      <c r="H162" s="49">
        <f t="shared" si="15"/>
        <v>0</v>
      </c>
    </row>
    <row r="163" spans="1:8" ht="15.75" thickBot="1">
      <c r="A163" s="50" t="s">
        <v>32</v>
      </c>
      <c r="B163" s="51"/>
      <c r="C163" s="52">
        <f>C157+C158+C159+C160+C161+C162</f>
        <v>316.77</v>
      </c>
      <c r="D163" s="53">
        <f>(D157+D158+D159+D160+D161+D162)*5</f>
        <v>45</v>
      </c>
      <c r="E163" s="54">
        <f>(E157+E158+E159+E160+E161+E162)*10</f>
        <v>0</v>
      </c>
      <c r="F163" s="54">
        <f>(F157+F158+F159+F160+F161+F162)*10</f>
        <v>0</v>
      </c>
      <c r="G163" s="54">
        <f>(G157+G158+G159+G160+G161+G162)*5</f>
        <v>5</v>
      </c>
      <c r="H163" s="55">
        <f>C163+D163+E163+-F163-G163</f>
        <v>356.77</v>
      </c>
    </row>
    <row r="164" spans="1:8" ht="15.75" thickBot="1">
      <c r="A164" s="56"/>
      <c r="B164" s="57"/>
      <c r="C164" s="58"/>
      <c r="D164" s="59">
        <f>D163/5</f>
        <v>9</v>
      </c>
      <c r="E164" s="60"/>
      <c r="F164" s="60"/>
      <c r="G164" s="60"/>
      <c r="H164" s="61">
        <f>H157+H158+H159+H160+H161+H162</f>
        <v>356.77000000000004</v>
      </c>
    </row>
    <row r="165" spans="1:8" ht="15.75" thickBot="1">
      <c r="A165" s="62"/>
      <c r="B165" s="5"/>
      <c r="C165" s="4"/>
      <c r="D165" s="5"/>
      <c r="E165" s="3"/>
      <c r="F165" s="3"/>
      <c r="G165" s="3"/>
      <c r="H165" s="4"/>
    </row>
    <row r="166" spans="1:8" ht="15">
      <c r="A166" s="39" t="s">
        <v>24</v>
      </c>
      <c r="B166" s="40" t="s">
        <v>25</v>
      </c>
      <c r="C166" s="41" t="s">
        <v>26</v>
      </c>
      <c r="D166" s="40" t="s">
        <v>1</v>
      </c>
      <c r="E166" s="42" t="s">
        <v>27</v>
      </c>
      <c r="F166" s="42" t="s">
        <v>28</v>
      </c>
      <c r="G166" s="42" t="s">
        <v>29</v>
      </c>
      <c r="H166" s="43" t="s">
        <v>30</v>
      </c>
    </row>
    <row r="167" spans="1:8" ht="15">
      <c r="A167" s="44" t="s">
        <v>43</v>
      </c>
      <c r="B167" s="45">
        <v>2</v>
      </c>
      <c r="C167" s="46">
        <v>61.37</v>
      </c>
      <c r="D167" s="47"/>
      <c r="E167" s="48"/>
      <c r="F167" s="48"/>
      <c r="G167" s="48"/>
      <c r="H167" s="49">
        <f aca="true" t="shared" si="16" ref="H167:H172">C167+D167*5+E167*10+-F167*10-G167*5</f>
        <v>61.37</v>
      </c>
    </row>
    <row r="168" spans="1:8" ht="15">
      <c r="A168" s="44"/>
      <c r="B168" s="45">
        <v>3</v>
      </c>
      <c r="C168" s="46">
        <v>77.48</v>
      </c>
      <c r="D168" s="47">
        <v>2</v>
      </c>
      <c r="E168" s="48">
        <v>1</v>
      </c>
      <c r="F168" s="48"/>
      <c r="G168" s="48"/>
      <c r="H168" s="49">
        <f t="shared" si="16"/>
        <v>97.48</v>
      </c>
    </row>
    <row r="169" spans="1:8" ht="15">
      <c r="A169" s="44"/>
      <c r="B169" s="45">
        <v>4</v>
      </c>
      <c r="C169" s="46">
        <v>65.68</v>
      </c>
      <c r="D169" s="47">
        <v>1</v>
      </c>
      <c r="E169" s="48"/>
      <c r="F169" s="48"/>
      <c r="G169" s="48"/>
      <c r="H169" s="49">
        <f t="shared" si="16"/>
        <v>70.68</v>
      </c>
    </row>
    <row r="170" spans="1:8" ht="15">
      <c r="A170" s="44"/>
      <c r="B170" s="45">
        <v>5</v>
      </c>
      <c r="C170" s="46">
        <v>87.38</v>
      </c>
      <c r="D170" s="47"/>
      <c r="E170" s="48"/>
      <c r="F170" s="48"/>
      <c r="G170" s="48">
        <v>1</v>
      </c>
      <c r="H170" s="49">
        <f t="shared" si="16"/>
        <v>82.38</v>
      </c>
    </row>
    <row r="171" spans="1:8" ht="15">
      <c r="A171" s="44"/>
      <c r="B171" s="45">
        <v>6</v>
      </c>
      <c r="C171" s="46">
        <v>60.82</v>
      </c>
      <c r="D171" s="47"/>
      <c r="E171" s="48"/>
      <c r="F171" s="48"/>
      <c r="G171" s="48"/>
      <c r="H171" s="49">
        <f t="shared" si="16"/>
        <v>60.82</v>
      </c>
    </row>
    <row r="172" spans="1:8" ht="15">
      <c r="A172" s="44"/>
      <c r="B172" s="45"/>
      <c r="C172" s="46"/>
      <c r="D172" s="47"/>
      <c r="E172" s="48"/>
      <c r="F172" s="48"/>
      <c r="G172" s="48"/>
      <c r="H172" s="49">
        <f t="shared" si="16"/>
        <v>0</v>
      </c>
    </row>
    <row r="173" spans="1:8" ht="15.75" thickBot="1">
      <c r="A173" s="50" t="s">
        <v>32</v>
      </c>
      <c r="B173" s="51"/>
      <c r="C173" s="52">
        <f>C167+C168+C169+C170+C171+C172</f>
        <v>352.72999999999996</v>
      </c>
      <c r="D173" s="53">
        <f>(D167+D168+D169+D170+D171+D172)*5</f>
        <v>15</v>
      </c>
      <c r="E173" s="54">
        <f>(E167+E168+E169+E170+E171+E172)*10</f>
        <v>10</v>
      </c>
      <c r="F173" s="54">
        <f>(F167+F168+F169+F170+F171+F172)*10</f>
        <v>0</v>
      </c>
      <c r="G173" s="54">
        <f>(G167+G168+G169+G170+G171+G172)*5</f>
        <v>5</v>
      </c>
      <c r="H173" s="55">
        <f>C173+D173+E173+-F173-G173</f>
        <v>372.72999999999996</v>
      </c>
    </row>
    <row r="174" spans="1:8" ht="15.75" thickBot="1">
      <c r="A174" s="56"/>
      <c r="B174" s="57"/>
      <c r="C174" s="58"/>
      <c r="D174" s="59">
        <f>D173/5</f>
        <v>3</v>
      </c>
      <c r="E174" s="60"/>
      <c r="F174" s="60"/>
      <c r="G174" s="60"/>
      <c r="H174" s="61">
        <f>H167+H168+H169+H170+H171+H172</f>
        <v>372.72999999999996</v>
      </c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8.75" thickBot="1">
      <c r="A177" s="11" t="s">
        <v>11</v>
      </c>
      <c r="B177" s="5"/>
      <c r="C177" s="4"/>
      <c r="D177" s="5"/>
      <c r="E177" s="3"/>
      <c r="F177" s="3"/>
      <c r="G177" s="3"/>
      <c r="H177" s="4"/>
    </row>
    <row r="178" spans="1:8" ht="15">
      <c r="A178" s="39" t="s">
        <v>24</v>
      </c>
      <c r="B178" s="40" t="s">
        <v>25</v>
      </c>
      <c r="C178" s="41" t="s">
        <v>26</v>
      </c>
      <c r="D178" s="40" t="s">
        <v>1</v>
      </c>
      <c r="E178" s="42" t="s">
        <v>27</v>
      </c>
      <c r="F178" s="42" t="s">
        <v>28</v>
      </c>
      <c r="G178" s="42" t="s">
        <v>29</v>
      </c>
      <c r="H178" s="43" t="s">
        <v>30</v>
      </c>
    </row>
    <row r="179" spans="1:8" ht="15">
      <c r="A179" s="44" t="s">
        <v>47</v>
      </c>
      <c r="B179" s="45">
        <v>2</v>
      </c>
      <c r="C179" s="46">
        <v>41.98</v>
      </c>
      <c r="D179" s="47">
        <v>1</v>
      </c>
      <c r="E179" s="48"/>
      <c r="F179" s="48"/>
      <c r="G179" s="48"/>
      <c r="H179" s="49">
        <f aca="true" t="shared" si="17" ref="H179:H184">C179+D179*5+E179*10+-F179*10-G179*5</f>
        <v>46.98</v>
      </c>
    </row>
    <row r="180" spans="1:8" ht="15">
      <c r="A180" s="44"/>
      <c r="B180" s="45">
        <v>3</v>
      </c>
      <c r="C180" s="46">
        <v>50.46</v>
      </c>
      <c r="D180" s="47">
        <v>2</v>
      </c>
      <c r="E180" s="48"/>
      <c r="F180" s="48"/>
      <c r="G180" s="48"/>
      <c r="H180" s="49">
        <f t="shared" si="17"/>
        <v>60.46</v>
      </c>
    </row>
    <row r="181" spans="1:8" ht="15">
      <c r="A181" s="44"/>
      <c r="B181" s="45">
        <v>4</v>
      </c>
      <c r="C181" s="46">
        <v>44.15</v>
      </c>
      <c r="D181" s="47">
        <v>1</v>
      </c>
      <c r="E181" s="48"/>
      <c r="F181" s="48"/>
      <c r="G181" s="48"/>
      <c r="H181" s="49">
        <f t="shared" si="17"/>
        <v>49.15</v>
      </c>
    </row>
    <row r="182" spans="1:8" ht="15">
      <c r="A182" s="44"/>
      <c r="B182" s="45">
        <v>5</v>
      </c>
      <c r="C182" s="46">
        <v>41.47</v>
      </c>
      <c r="D182" s="47"/>
      <c r="E182" s="48"/>
      <c r="F182" s="48"/>
      <c r="G182" s="48">
        <v>1</v>
      </c>
      <c r="H182" s="49">
        <f t="shared" si="17"/>
        <v>36.47</v>
      </c>
    </row>
    <row r="183" spans="1:8" ht="15">
      <c r="A183" s="44"/>
      <c r="B183" s="45">
        <v>6</v>
      </c>
      <c r="C183" s="46">
        <v>40.92</v>
      </c>
      <c r="D183" s="47">
        <v>1</v>
      </c>
      <c r="E183" s="48"/>
      <c r="F183" s="48"/>
      <c r="G183" s="48"/>
      <c r="H183" s="49">
        <f t="shared" si="17"/>
        <v>45.92</v>
      </c>
    </row>
    <row r="184" spans="1:8" ht="15">
      <c r="A184" s="44"/>
      <c r="B184" s="45"/>
      <c r="C184" s="46"/>
      <c r="D184" s="47"/>
      <c r="E184" s="48"/>
      <c r="F184" s="48"/>
      <c r="G184" s="48"/>
      <c r="H184" s="49">
        <f t="shared" si="17"/>
        <v>0</v>
      </c>
    </row>
    <row r="185" spans="1:8" ht="15.75" thickBot="1">
      <c r="A185" s="50" t="s">
        <v>32</v>
      </c>
      <c r="B185" s="51"/>
      <c r="C185" s="52">
        <f>C179+C180+C181+C182+C183+C184</f>
        <v>218.98000000000002</v>
      </c>
      <c r="D185" s="53">
        <f>(D179+D180+D181+D182+D183+D184)*5</f>
        <v>25</v>
      </c>
      <c r="E185" s="54">
        <f>(E179+E180+E181+E182+E183+E184)*10</f>
        <v>0</v>
      </c>
      <c r="F185" s="54">
        <f>(F179+F180+F181+F182+F183+F184)*10</f>
        <v>0</v>
      </c>
      <c r="G185" s="54">
        <f>(G179+G180+G181+G182+G183+G184)*5</f>
        <v>5</v>
      </c>
      <c r="H185" s="55">
        <f>C185+D185+E185+-F185-G185</f>
        <v>238.98000000000002</v>
      </c>
    </row>
    <row r="186" spans="1:8" ht="15.75" thickBot="1">
      <c r="A186" s="56"/>
      <c r="B186" s="57"/>
      <c r="C186" s="58"/>
      <c r="D186" s="59">
        <f>D185/5</f>
        <v>5</v>
      </c>
      <c r="E186" s="60"/>
      <c r="F186" s="60"/>
      <c r="G186" s="60"/>
      <c r="H186" s="61">
        <f>H179+H180+H181+H182+H183+H184</f>
        <v>238.98000000000002</v>
      </c>
    </row>
    <row r="187" spans="1:8" ht="15.75" thickBot="1">
      <c r="A187" s="62"/>
      <c r="B187" s="5"/>
      <c r="C187" s="4"/>
      <c r="D187" s="5"/>
      <c r="E187" s="3"/>
      <c r="F187" s="3"/>
      <c r="G187" s="3"/>
      <c r="H187" s="4"/>
    </row>
    <row r="188" spans="1:8" ht="15">
      <c r="A188" s="39" t="s">
        <v>24</v>
      </c>
      <c r="B188" s="40" t="s">
        <v>25</v>
      </c>
      <c r="C188" s="41" t="s">
        <v>26</v>
      </c>
      <c r="D188" s="40" t="s">
        <v>1</v>
      </c>
      <c r="E188" s="42" t="s">
        <v>27</v>
      </c>
      <c r="F188" s="42" t="s">
        <v>28</v>
      </c>
      <c r="G188" s="42" t="s">
        <v>29</v>
      </c>
      <c r="H188" s="43" t="s">
        <v>30</v>
      </c>
    </row>
    <row r="189" spans="1:8" ht="15">
      <c r="A189" s="44" t="s">
        <v>46</v>
      </c>
      <c r="B189" s="45">
        <v>2</v>
      </c>
      <c r="C189" s="46">
        <v>31.79</v>
      </c>
      <c r="D189" s="47">
        <v>1</v>
      </c>
      <c r="E189" s="48"/>
      <c r="F189" s="48"/>
      <c r="G189" s="48"/>
      <c r="H189" s="49">
        <f aca="true" t="shared" si="18" ref="H189:H194">C189+D189*5+E189*10+-F189*10-G189*5</f>
        <v>36.79</v>
      </c>
    </row>
    <row r="190" spans="1:8" ht="15">
      <c r="A190" s="44"/>
      <c r="B190" s="45">
        <v>3</v>
      </c>
      <c r="C190" s="46">
        <v>43.44</v>
      </c>
      <c r="D190" s="47">
        <v>1</v>
      </c>
      <c r="E190" s="48"/>
      <c r="F190" s="48"/>
      <c r="G190" s="48"/>
      <c r="H190" s="49">
        <f t="shared" si="18"/>
        <v>48.44</v>
      </c>
    </row>
    <row r="191" spans="1:8" ht="15">
      <c r="A191" s="44"/>
      <c r="B191" s="45">
        <v>4</v>
      </c>
      <c r="C191" s="46">
        <v>44.2</v>
      </c>
      <c r="D191" s="47">
        <v>3</v>
      </c>
      <c r="E191" s="48"/>
      <c r="F191" s="48"/>
      <c r="G191" s="48"/>
      <c r="H191" s="49">
        <f t="shared" si="18"/>
        <v>59.2</v>
      </c>
    </row>
    <row r="192" spans="1:8" ht="15">
      <c r="A192" s="44"/>
      <c r="B192" s="45">
        <v>5</v>
      </c>
      <c r="C192" s="46">
        <v>40.67</v>
      </c>
      <c r="D192" s="47">
        <v>1</v>
      </c>
      <c r="E192" s="48"/>
      <c r="F192" s="48"/>
      <c r="G192" s="48">
        <v>1</v>
      </c>
      <c r="H192" s="49">
        <f t="shared" si="18"/>
        <v>40.67</v>
      </c>
    </row>
    <row r="193" spans="1:8" ht="15">
      <c r="A193" s="44"/>
      <c r="B193" s="45">
        <v>6</v>
      </c>
      <c r="C193" s="46">
        <v>45.11</v>
      </c>
      <c r="D193" s="47">
        <v>3</v>
      </c>
      <c r="E193" s="48"/>
      <c r="F193" s="48"/>
      <c r="G193" s="48"/>
      <c r="H193" s="49">
        <f t="shared" si="18"/>
        <v>60.11</v>
      </c>
    </row>
    <row r="194" spans="1:8" ht="15">
      <c r="A194" s="44"/>
      <c r="B194" s="45"/>
      <c r="C194" s="46"/>
      <c r="D194" s="47"/>
      <c r="E194" s="48"/>
      <c r="F194" s="48"/>
      <c r="G194" s="48"/>
      <c r="H194" s="49">
        <f t="shared" si="18"/>
        <v>0</v>
      </c>
    </row>
    <row r="195" spans="1:8" ht="15.75" thickBot="1">
      <c r="A195" s="50" t="s">
        <v>32</v>
      </c>
      <c r="B195" s="51"/>
      <c r="C195" s="52">
        <f>C189+C190+C191+C192+C193+C194</f>
        <v>205.20999999999998</v>
      </c>
      <c r="D195" s="53">
        <f>(D189+D190+D191+D192+D193+D194)*5</f>
        <v>45</v>
      </c>
      <c r="E195" s="54">
        <f>(E189+E190+E191+E192+E193+E194)*10</f>
        <v>0</v>
      </c>
      <c r="F195" s="54">
        <f>(F189+F190+F191+F192+F193+F194)*10</f>
        <v>0</v>
      </c>
      <c r="G195" s="54">
        <f>(G189+G190+G191+G192+G193+G194)*5</f>
        <v>5</v>
      </c>
      <c r="H195" s="55">
        <f>C195+D195+E195+-F195-G195</f>
        <v>245.20999999999998</v>
      </c>
    </row>
    <row r="196" spans="1:8" ht="15.75" thickBot="1">
      <c r="A196" s="56"/>
      <c r="B196" s="57"/>
      <c r="C196" s="58"/>
      <c r="D196" s="59">
        <f>D195/5</f>
        <v>9</v>
      </c>
      <c r="E196" s="60"/>
      <c r="F196" s="60"/>
      <c r="G196" s="60"/>
      <c r="H196" s="61">
        <f>H189+H190+H191+H192+H193+H194</f>
        <v>245.21000000000004</v>
      </c>
    </row>
    <row r="197" spans="1:8" ht="15.75" thickBot="1">
      <c r="A197" s="62"/>
      <c r="B197" s="5"/>
      <c r="C197" s="4"/>
      <c r="D197" s="5"/>
      <c r="E197" s="3"/>
      <c r="F197" s="3"/>
      <c r="G197" s="3"/>
      <c r="H197" s="4"/>
    </row>
    <row r="198" spans="1:8" ht="15">
      <c r="A198" s="39" t="s">
        <v>24</v>
      </c>
      <c r="B198" s="40" t="s">
        <v>25</v>
      </c>
      <c r="C198" s="41" t="s">
        <v>26</v>
      </c>
      <c r="D198" s="40" t="s">
        <v>1</v>
      </c>
      <c r="E198" s="42" t="s">
        <v>27</v>
      </c>
      <c r="F198" s="42" t="s">
        <v>28</v>
      </c>
      <c r="G198" s="42" t="s">
        <v>29</v>
      </c>
      <c r="H198" s="43" t="s">
        <v>30</v>
      </c>
    </row>
    <row r="199" spans="1:8" ht="15">
      <c r="A199" s="44" t="s">
        <v>80</v>
      </c>
      <c r="B199" s="45">
        <v>2</v>
      </c>
      <c r="C199" s="46">
        <v>36.49</v>
      </c>
      <c r="D199" s="47"/>
      <c r="E199" s="48"/>
      <c r="F199" s="48"/>
      <c r="G199" s="48"/>
      <c r="H199" s="49">
        <f aca="true" t="shared" si="19" ref="H199:H204">C199+D199*5+E199*10+-F199*10-G199*5</f>
        <v>36.49</v>
      </c>
    </row>
    <row r="200" spans="1:8" ht="15">
      <c r="A200" s="44"/>
      <c r="B200" s="45">
        <v>3</v>
      </c>
      <c r="C200" s="46">
        <v>62.32</v>
      </c>
      <c r="D200" s="47">
        <v>3</v>
      </c>
      <c r="E200" s="48"/>
      <c r="F200" s="48"/>
      <c r="G200" s="48"/>
      <c r="H200" s="49">
        <f t="shared" si="19"/>
        <v>77.32</v>
      </c>
    </row>
    <row r="201" spans="1:8" ht="15">
      <c r="A201" s="44"/>
      <c r="B201" s="45">
        <v>4</v>
      </c>
      <c r="C201" s="46">
        <v>50.47</v>
      </c>
      <c r="D201" s="47">
        <v>3</v>
      </c>
      <c r="E201" s="48"/>
      <c r="F201" s="48"/>
      <c r="G201" s="48"/>
      <c r="H201" s="49">
        <f t="shared" si="19"/>
        <v>65.47</v>
      </c>
    </row>
    <row r="202" spans="1:8" ht="15">
      <c r="A202" s="44"/>
      <c r="B202" s="45">
        <v>5</v>
      </c>
      <c r="C202" s="46">
        <v>47.74</v>
      </c>
      <c r="D202" s="47"/>
      <c r="E202" s="48"/>
      <c r="F202" s="48"/>
      <c r="G202" s="48"/>
      <c r="H202" s="49">
        <f t="shared" si="19"/>
        <v>47.74</v>
      </c>
    </row>
    <row r="203" spans="1:8" ht="15">
      <c r="A203" s="44"/>
      <c r="B203" s="45">
        <v>6</v>
      </c>
      <c r="C203" s="46">
        <v>55.75</v>
      </c>
      <c r="D203" s="47"/>
      <c r="E203" s="48"/>
      <c r="F203" s="48"/>
      <c r="G203" s="48"/>
      <c r="H203" s="49">
        <f t="shared" si="19"/>
        <v>55.75</v>
      </c>
    </row>
    <row r="204" spans="1:8" ht="15">
      <c r="A204" s="44"/>
      <c r="B204" s="45"/>
      <c r="C204" s="46"/>
      <c r="D204" s="47"/>
      <c r="E204" s="48"/>
      <c r="F204" s="48"/>
      <c r="G204" s="48"/>
      <c r="H204" s="49">
        <f t="shared" si="19"/>
        <v>0</v>
      </c>
    </row>
    <row r="205" spans="1:8" ht="15.75" thickBot="1">
      <c r="A205" s="50" t="s">
        <v>32</v>
      </c>
      <c r="B205" s="51"/>
      <c r="C205" s="52">
        <f>C199+C200+C201+C202+C203+C204</f>
        <v>252.77</v>
      </c>
      <c r="D205" s="53">
        <f>(D199+D200+D201+D202+D203+D204)*5</f>
        <v>30</v>
      </c>
      <c r="E205" s="54">
        <f>(E199+E200+E201+E202+E203+E204)*10</f>
        <v>0</v>
      </c>
      <c r="F205" s="54">
        <f>(F199+F200+F201+F202+F203+F204)*10</f>
        <v>0</v>
      </c>
      <c r="G205" s="54">
        <f>(G199+G200+G201+G202+G203+G204)*5</f>
        <v>0</v>
      </c>
      <c r="H205" s="55">
        <f>C205+D205+E205+-F205-G205</f>
        <v>282.77</v>
      </c>
    </row>
    <row r="206" spans="1:8" ht="15.75" thickBot="1">
      <c r="A206" s="56"/>
      <c r="B206" s="57"/>
      <c r="C206" s="58"/>
      <c r="D206" s="59">
        <f>D205/5</f>
        <v>6</v>
      </c>
      <c r="E206" s="60"/>
      <c r="F206" s="60"/>
      <c r="G206" s="60"/>
      <c r="H206" s="61">
        <f>H199+H200+H201+H202+H203+H204</f>
        <v>282.77</v>
      </c>
    </row>
    <row r="207" spans="1:8" ht="15.75" thickBot="1">
      <c r="A207" s="62"/>
      <c r="B207" s="5"/>
      <c r="C207" s="4"/>
      <c r="D207" s="5"/>
      <c r="E207" s="3"/>
      <c r="F207" s="3"/>
      <c r="G207" s="3"/>
      <c r="H207" s="4"/>
    </row>
    <row r="208" spans="1:8" ht="15">
      <c r="A208" s="39" t="s">
        <v>24</v>
      </c>
      <c r="B208" s="40" t="s">
        <v>25</v>
      </c>
      <c r="C208" s="41" t="s">
        <v>26</v>
      </c>
      <c r="D208" s="40" t="s">
        <v>1</v>
      </c>
      <c r="E208" s="42" t="s">
        <v>27</v>
      </c>
      <c r="F208" s="42" t="s">
        <v>28</v>
      </c>
      <c r="G208" s="42" t="s">
        <v>29</v>
      </c>
      <c r="H208" s="43" t="s">
        <v>30</v>
      </c>
    </row>
    <row r="209" spans="1:8" ht="15">
      <c r="A209" s="44" t="s">
        <v>48</v>
      </c>
      <c r="B209" s="45">
        <v>2</v>
      </c>
      <c r="C209" s="46">
        <v>45.8</v>
      </c>
      <c r="D209" s="47"/>
      <c r="E209" s="48"/>
      <c r="F209" s="48"/>
      <c r="G209" s="48"/>
      <c r="H209" s="49">
        <f aca="true" t="shared" si="20" ref="H209:H214">C209+D209*5+E209*10+-F209*10-G209*5</f>
        <v>45.8</v>
      </c>
    </row>
    <row r="210" spans="1:8" ht="15">
      <c r="A210" s="44"/>
      <c r="B210" s="45">
        <v>3</v>
      </c>
      <c r="C210" s="46">
        <v>57.01</v>
      </c>
      <c r="D210" s="47">
        <v>1</v>
      </c>
      <c r="E210" s="48">
        <v>1</v>
      </c>
      <c r="F210" s="48"/>
      <c r="G210" s="48"/>
      <c r="H210" s="49">
        <f t="shared" si="20"/>
        <v>72.00999999999999</v>
      </c>
    </row>
    <row r="211" spans="1:8" ht="15">
      <c r="A211" s="44"/>
      <c r="B211" s="45">
        <v>4</v>
      </c>
      <c r="C211" s="46">
        <v>55.2</v>
      </c>
      <c r="D211" s="47">
        <v>1</v>
      </c>
      <c r="E211" s="48"/>
      <c r="F211" s="48"/>
      <c r="G211" s="48"/>
      <c r="H211" s="49">
        <f t="shared" si="20"/>
        <v>60.2</v>
      </c>
    </row>
    <row r="212" spans="1:8" ht="15">
      <c r="A212" s="44"/>
      <c r="B212" s="45">
        <v>5</v>
      </c>
      <c r="C212" s="46">
        <v>55.23</v>
      </c>
      <c r="D212" s="47"/>
      <c r="E212" s="48"/>
      <c r="F212" s="48"/>
      <c r="G212" s="48">
        <v>1</v>
      </c>
      <c r="H212" s="49">
        <f t="shared" si="20"/>
        <v>50.23</v>
      </c>
    </row>
    <row r="213" spans="1:8" ht="15">
      <c r="A213" s="44"/>
      <c r="B213" s="45">
        <v>6</v>
      </c>
      <c r="C213" s="46">
        <v>49.54</v>
      </c>
      <c r="D213" s="47">
        <v>2</v>
      </c>
      <c r="E213" s="48"/>
      <c r="F213" s="48"/>
      <c r="G213" s="48"/>
      <c r="H213" s="49">
        <f t="shared" si="20"/>
        <v>59.54</v>
      </c>
    </row>
    <row r="214" spans="1:8" ht="15">
      <c r="A214" s="44"/>
      <c r="B214" s="45"/>
      <c r="C214" s="46"/>
      <c r="D214" s="47"/>
      <c r="E214" s="48"/>
      <c r="F214" s="48"/>
      <c r="G214" s="48"/>
      <c r="H214" s="49">
        <f t="shared" si="20"/>
        <v>0</v>
      </c>
    </row>
    <row r="215" spans="1:8" ht="15.75" thickBot="1">
      <c r="A215" s="50" t="s">
        <v>32</v>
      </c>
      <c r="B215" s="51"/>
      <c r="C215" s="52">
        <f>C209+C210+C211+C212+C213+C214</f>
        <v>262.78</v>
      </c>
      <c r="D215" s="53">
        <f>(D209+D210+D211+D212+D213+D214)*5</f>
        <v>20</v>
      </c>
      <c r="E215" s="54">
        <f>(E209+E210+E211+E212+E213+E214)*10</f>
        <v>10</v>
      </c>
      <c r="F215" s="54">
        <f>(F209+F210+F211+F212+F213+F214)*10</f>
        <v>0</v>
      </c>
      <c r="G215" s="54">
        <f>(G209+G210+G211+G212+G213+G214)*5</f>
        <v>5</v>
      </c>
      <c r="H215" s="55">
        <f>C215+D215+E215+-F215-G215</f>
        <v>287.78</v>
      </c>
    </row>
    <row r="216" spans="1:8" ht="15.75" thickBot="1">
      <c r="A216" s="56"/>
      <c r="B216" s="57"/>
      <c r="C216" s="58"/>
      <c r="D216" s="59">
        <f>D215/5</f>
        <v>4</v>
      </c>
      <c r="E216" s="60"/>
      <c r="F216" s="60"/>
      <c r="G216" s="60"/>
      <c r="H216" s="61">
        <f>H209+H210+H211+H212+H213+H214</f>
        <v>287.78</v>
      </c>
    </row>
    <row r="217" spans="1:8" ht="15.75" thickBot="1">
      <c r="A217" s="62"/>
      <c r="B217" s="5"/>
      <c r="C217" s="4"/>
      <c r="D217" s="5"/>
      <c r="E217" s="3"/>
      <c r="F217" s="3"/>
      <c r="G217" s="3"/>
      <c r="H217" s="4"/>
    </row>
    <row r="218" spans="1:8" ht="15">
      <c r="A218" s="39" t="s">
        <v>24</v>
      </c>
      <c r="B218" s="40" t="s">
        <v>25</v>
      </c>
      <c r="C218" s="41" t="s">
        <v>26</v>
      </c>
      <c r="D218" s="40" t="s">
        <v>1</v>
      </c>
      <c r="E218" s="42" t="s">
        <v>27</v>
      </c>
      <c r="F218" s="42" t="s">
        <v>28</v>
      </c>
      <c r="G218" s="42" t="s">
        <v>29</v>
      </c>
      <c r="H218" s="43" t="s">
        <v>30</v>
      </c>
    </row>
    <row r="219" spans="1:8" ht="15">
      <c r="A219" s="44" t="s">
        <v>49</v>
      </c>
      <c r="B219" s="45">
        <v>2</v>
      </c>
      <c r="C219" s="46">
        <v>65</v>
      </c>
      <c r="D219" s="47"/>
      <c r="E219" s="48"/>
      <c r="F219" s="48"/>
      <c r="G219" s="48"/>
      <c r="H219" s="49">
        <f aca="true" t="shared" si="21" ref="H219:H224">C219+D219*5+E219*10+-F219*10-G219*5</f>
        <v>65</v>
      </c>
    </row>
    <row r="220" spans="1:8" ht="15">
      <c r="A220" s="44"/>
      <c r="B220" s="45">
        <v>3</v>
      </c>
      <c r="C220" s="46">
        <v>67.69</v>
      </c>
      <c r="D220" s="47">
        <v>1</v>
      </c>
      <c r="E220" s="48"/>
      <c r="F220" s="48"/>
      <c r="G220" s="48"/>
      <c r="H220" s="49">
        <f t="shared" si="21"/>
        <v>72.69</v>
      </c>
    </row>
    <row r="221" spans="1:8" ht="15">
      <c r="A221" s="44"/>
      <c r="B221" s="45">
        <v>4</v>
      </c>
      <c r="C221" s="46">
        <v>91.19</v>
      </c>
      <c r="D221" s="47">
        <v>2</v>
      </c>
      <c r="E221" s="48"/>
      <c r="F221" s="48"/>
      <c r="G221" s="48"/>
      <c r="H221" s="49">
        <f t="shared" si="21"/>
        <v>101.19</v>
      </c>
    </row>
    <row r="222" spans="1:8" ht="15">
      <c r="A222" s="44"/>
      <c r="B222" s="45">
        <v>5</v>
      </c>
      <c r="C222" s="46">
        <v>68.68</v>
      </c>
      <c r="D222" s="47"/>
      <c r="E222" s="48"/>
      <c r="F222" s="48"/>
      <c r="G222" s="48">
        <v>1</v>
      </c>
      <c r="H222" s="49">
        <f t="shared" si="21"/>
        <v>63.68000000000001</v>
      </c>
    </row>
    <row r="223" spans="1:8" ht="15">
      <c r="A223" s="44"/>
      <c r="B223" s="45">
        <v>6</v>
      </c>
      <c r="C223" s="46">
        <v>59.49</v>
      </c>
      <c r="D223" s="47"/>
      <c r="E223" s="48"/>
      <c r="F223" s="48"/>
      <c r="G223" s="48"/>
      <c r="H223" s="49">
        <f t="shared" si="21"/>
        <v>59.49</v>
      </c>
    </row>
    <row r="224" spans="1:8" ht="15">
      <c r="A224" s="44"/>
      <c r="B224" s="45"/>
      <c r="C224" s="46"/>
      <c r="D224" s="47"/>
      <c r="E224" s="48"/>
      <c r="F224" s="48"/>
      <c r="G224" s="48"/>
      <c r="H224" s="49">
        <f t="shared" si="21"/>
        <v>0</v>
      </c>
    </row>
    <row r="225" spans="1:8" ht="15.75" thickBot="1">
      <c r="A225" s="50" t="s">
        <v>32</v>
      </c>
      <c r="B225" s="51"/>
      <c r="C225" s="52">
        <f>C219+C220+C221+C222+C223+C224</f>
        <v>352.05</v>
      </c>
      <c r="D225" s="53">
        <f>(D219+D220+D221+D222+D223+D224)*5</f>
        <v>15</v>
      </c>
      <c r="E225" s="54">
        <f>(E219+E220+E221+E222+E223+E224)*10</f>
        <v>0</v>
      </c>
      <c r="F225" s="54">
        <f>(F219+F220+F221+F222+F223+F224)*10</f>
        <v>0</v>
      </c>
      <c r="G225" s="54">
        <f>(G219+G220+G221+G222+G223+G224)*5</f>
        <v>5</v>
      </c>
      <c r="H225" s="55">
        <f>C225+D225+E225+-F225-G225</f>
        <v>362.05</v>
      </c>
    </row>
    <row r="226" spans="1:8" ht="15.75" thickBot="1">
      <c r="A226" s="56"/>
      <c r="B226" s="57"/>
      <c r="C226" s="58"/>
      <c r="D226" s="59">
        <f>D225/5</f>
        <v>3</v>
      </c>
      <c r="E226" s="60"/>
      <c r="F226" s="60"/>
      <c r="G226" s="60"/>
      <c r="H226" s="61">
        <f>H219+H220+H221+H222+H223+H224</f>
        <v>362.05</v>
      </c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8.75" thickBot="1">
      <c r="A229" s="11" t="s">
        <v>12</v>
      </c>
      <c r="B229" s="5"/>
      <c r="C229" s="4"/>
      <c r="D229" s="5"/>
      <c r="E229" s="3"/>
      <c r="F229" s="3"/>
      <c r="G229" s="3"/>
      <c r="H229" s="4"/>
    </row>
    <row r="230" spans="1:8" ht="15">
      <c r="A230" s="39" t="s">
        <v>24</v>
      </c>
      <c r="B230" s="40" t="s">
        <v>25</v>
      </c>
      <c r="C230" s="41" t="s">
        <v>26</v>
      </c>
      <c r="D230" s="40" t="s">
        <v>1</v>
      </c>
      <c r="E230" s="42" t="s">
        <v>27</v>
      </c>
      <c r="F230" s="42" t="s">
        <v>28</v>
      </c>
      <c r="G230" s="42" t="s">
        <v>29</v>
      </c>
      <c r="H230" s="43" t="s">
        <v>30</v>
      </c>
    </row>
    <row r="231" spans="1:8" ht="15">
      <c r="A231" s="44" t="s">
        <v>51</v>
      </c>
      <c r="B231" s="45">
        <v>2</v>
      </c>
      <c r="C231" s="46">
        <v>39.79</v>
      </c>
      <c r="D231" s="47">
        <v>1</v>
      </c>
      <c r="E231" s="48"/>
      <c r="F231" s="48"/>
      <c r="G231" s="48"/>
      <c r="H231" s="49">
        <f aca="true" t="shared" si="22" ref="H231:H236">C231+D231*5+E231*10+-F231*10-G231*5</f>
        <v>44.79</v>
      </c>
    </row>
    <row r="232" spans="1:8" ht="15">
      <c r="A232" s="44"/>
      <c r="B232" s="45">
        <v>3</v>
      </c>
      <c r="C232" s="46">
        <v>49.98</v>
      </c>
      <c r="D232" s="47">
        <v>1</v>
      </c>
      <c r="E232" s="48"/>
      <c r="F232" s="48"/>
      <c r="G232" s="48"/>
      <c r="H232" s="49">
        <f t="shared" si="22"/>
        <v>54.98</v>
      </c>
    </row>
    <row r="233" spans="1:8" ht="15">
      <c r="A233" s="44"/>
      <c r="B233" s="45">
        <v>4</v>
      </c>
      <c r="C233" s="46">
        <v>47.46</v>
      </c>
      <c r="D233" s="47">
        <v>1</v>
      </c>
      <c r="E233" s="48"/>
      <c r="F233" s="48"/>
      <c r="G233" s="48"/>
      <c r="H233" s="49">
        <f t="shared" si="22"/>
        <v>52.46</v>
      </c>
    </row>
    <row r="234" spans="1:8" ht="15">
      <c r="A234" s="44"/>
      <c r="B234" s="45">
        <v>5</v>
      </c>
      <c r="C234" s="46">
        <v>51.99</v>
      </c>
      <c r="D234" s="47">
        <v>3</v>
      </c>
      <c r="E234" s="48"/>
      <c r="F234" s="48"/>
      <c r="G234" s="48">
        <v>1</v>
      </c>
      <c r="H234" s="49">
        <f t="shared" si="22"/>
        <v>61.99000000000001</v>
      </c>
    </row>
    <row r="235" spans="1:8" ht="15">
      <c r="A235" s="44"/>
      <c r="B235" s="45">
        <v>6</v>
      </c>
      <c r="C235" s="46">
        <v>43.69</v>
      </c>
      <c r="D235" s="47"/>
      <c r="E235" s="48"/>
      <c r="F235" s="48"/>
      <c r="G235" s="48"/>
      <c r="H235" s="49">
        <f t="shared" si="22"/>
        <v>43.69</v>
      </c>
    </row>
    <row r="236" spans="1:8" ht="15">
      <c r="A236" s="44"/>
      <c r="B236" s="45"/>
      <c r="C236" s="46"/>
      <c r="D236" s="47"/>
      <c r="E236" s="48"/>
      <c r="F236" s="48"/>
      <c r="G236" s="48"/>
      <c r="H236" s="49">
        <f t="shared" si="22"/>
        <v>0</v>
      </c>
    </row>
    <row r="237" spans="1:8" ht="15.75" thickBot="1">
      <c r="A237" s="50" t="s">
        <v>32</v>
      </c>
      <c r="B237" s="51"/>
      <c r="C237" s="52">
        <f>C231+C232+C233+C234+C235+C236</f>
        <v>232.91</v>
      </c>
      <c r="D237" s="53">
        <f>(D231+D232+D233+D234+D235+D236)*5</f>
        <v>30</v>
      </c>
      <c r="E237" s="54">
        <f>(E231+E232+E233+E234+E235+E236)*10</f>
        <v>0</v>
      </c>
      <c r="F237" s="54">
        <f>(F231+F232+F233+F234+F235+F236)*10</f>
        <v>0</v>
      </c>
      <c r="G237" s="54">
        <f>(G231+G232+G233+G234+G235+G236)*5</f>
        <v>5</v>
      </c>
      <c r="H237" s="55">
        <f>C237+D237+E237+-F237-G237</f>
        <v>257.90999999999997</v>
      </c>
    </row>
    <row r="238" spans="1:8" ht="15.75" thickBot="1">
      <c r="A238" s="56"/>
      <c r="B238" s="57"/>
      <c r="C238" s="58"/>
      <c r="D238" s="59">
        <f>D237/5</f>
        <v>6</v>
      </c>
      <c r="E238" s="60"/>
      <c r="F238" s="60"/>
      <c r="G238" s="60"/>
      <c r="H238" s="61">
        <f>H231+H232+H233+H234+H235+H236</f>
        <v>257.90999999999997</v>
      </c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ht="18.75" thickBot="1">
      <c r="A241" s="9" t="s">
        <v>17</v>
      </c>
    </row>
    <row r="242" spans="1:8" ht="15">
      <c r="A242" s="39" t="s">
        <v>24</v>
      </c>
      <c r="B242" s="40" t="s">
        <v>25</v>
      </c>
      <c r="C242" s="41" t="s">
        <v>26</v>
      </c>
      <c r="D242" s="40" t="s">
        <v>1</v>
      </c>
      <c r="E242" s="42" t="s">
        <v>27</v>
      </c>
      <c r="F242" s="42" t="s">
        <v>28</v>
      </c>
      <c r="G242" s="42" t="s">
        <v>29</v>
      </c>
      <c r="H242" s="43" t="s">
        <v>30</v>
      </c>
    </row>
    <row r="243" spans="1:8" ht="15">
      <c r="A243" s="44" t="s">
        <v>81</v>
      </c>
      <c r="B243" s="45">
        <v>2</v>
      </c>
      <c r="C243" s="46">
        <v>32.58</v>
      </c>
      <c r="D243" s="47"/>
      <c r="E243" s="48"/>
      <c r="F243" s="48"/>
      <c r="G243" s="48"/>
      <c r="H243" s="49">
        <f aca="true" t="shared" si="23" ref="H243:H248">C243+D243*5+E243*10+-F243*10-G243*5</f>
        <v>32.58</v>
      </c>
    </row>
    <row r="244" spans="1:8" ht="15">
      <c r="A244" s="44"/>
      <c r="B244" s="45">
        <v>3</v>
      </c>
      <c r="C244" s="46">
        <v>34.76</v>
      </c>
      <c r="D244" s="47">
        <v>2</v>
      </c>
      <c r="E244" s="48"/>
      <c r="F244" s="48"/>
      <c r="G244" s="48"/>
      <c r="H244" s="49">
        <f t="shared" si="23"/>
        <v>44.76</v>
      </c>
    </row>
    <row r="245" spans="1:8" ht="15">
      <c r="A245" s="44"/>
      <c r="B245" s="45">
        <v>4</v>
      </c>
      <c r="C245" s="46">
        <v>31.82</v>
      </c>
      <c r="D245" s="47">
        <v>5</v>
      </c>
      <c r="E245" s="48"/>
      <c r="F245" s="48"/>
      <c r="G245" s="48"/>
      <c r="H245" s="49">
        <f t="shared" si="23"/>
        <v>56.82</v>
      </c>
    </row>
    <row r="246" spans="1:8" ht="15">
      <c r="A246" s="44"/>
      <c r="B246" s="45">
        <v>5</v>
      </c>
      <c r="C246" s="46">
        <v>38.3</v>
      </c>
      <c r="D246" s="47"/>
      <c r="E246" s="48"/>
      <c r="F246" s="48"/>
      <c r="G246" s="48">
        <v>1</v>
      </c>
      <c r="H246" s="49">
        <f t="shared" si="23"/>
        <v>33.3</v>
      </c>
    </row>
    <row r="247" spans="1:8" ht="15">
      <c r="A247" s="44"/>
      <c r="B247" s="45">
        <v>6</v>
      </c>
      <c r="C247" s="46">
        <v>33.28</v>
      </c>
      <c r="D247" s="47"/>
      <c r="E247" s="48"/>
      <c r="F247" s="48"/>
      <c r="G247" s="48"/>
      <c r="H247" s="49">
        <f t="shared" si="23"/>
        <v>33.28</v>
      </c>
    </row>
    <row r="248" spans="1:8" ht="15">
      <c r="A248" s="44"/>
      <c r="B248" s="45"/>
      <c r="C248" s="46"/>
      <c r="D248" s="47"/>
      <c r="E248" s="48"/>
      <c r="F248" s="48"/>
      <c r="G248" s="48"/>
      <c r="H248" s="49">
        <f t="shared" si="23"/>
        <v>0</v>
      </c>
    </row>
    <row r="249" spans="1:8" ht="15.75" thickBot="1">
      <c r="A249" s="50" t="s">
        <v>32</v>
      </c>
      <c r="B249" s="51"/>
      <c r="C249" s="52">
        <f>C243+C244+C245+C246+C247+C248</f>
        <v>170.73999999999998</v>
      </c>
      <c r="D249" s="53">
        <f>(D243+D244+D245+D246+D247+D248)*5</f>
        <v>35</v>
      </c>
      <c r="E249" s="54">
        <f>(E243+E244+E245+E246+E247+E248)*10</f>
        <v>0</v>
      </c>
      <c r="F249" s="54">
        <f>(F243+F244+F245+F246+F247+F248)*10</f>
        <v>0</v>
      </c>
      <c r="G249" s="54">
        <f>(G243+G244+G245+G246+G247+G248)*5</f>
        <v>5</v>
      </c>
      <c r="H249" s="55">
        <f>C249+D249+E249+-F249-G249</f>
        <v>200.73999999999998</v>
      </c>
    </row>
    <row r="250" spans="1:8" ht="15.75" thickBot="1">
      <c r="A250" s="56"/>
      <c r="B250" s="57"/>
      <c r="C250" s="58"/>
      <c r="D250" s="59">
        <f>D249/5</f>
        <v>7</v>
      </c>
      <c r="E250" s="60"/>
      <c r="F250" s="60"/>
      <c r="G250" s="60"/>
      <c r="H250" s="61">
        <f>H243+H244+H245+H246+H247+H248</f>
        <v>200.73999999999998</v>
      </c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ht="18.75" thickBot="1">
      <c r="A253" s="9" t="s">
        <v>13</v>
      </c>
    </row>
    <row r="254" spans="1:8" ht="15">
      <c r="A254" s="39" t="s">
        <v>24</v>
      </c>
      <c r="B254" s="40" t="s">
        <v>25</v>
      </c>
      <c r="C254" s="41" t="s">
        <v>26</v>
      </c>
      <c r="D254" s="40" t="s">
        <v>1</v>
      </c>
      <c r="E254" s="42" t="s">
        <v>27</v>
      </c>
      <c r="F254" s="42" t="s">
        <v>28</v>
      </c>
      <c r="G254" s="42" t="s">
        <v>29</v>
      </c>
      <c r="H254" s="43" t="s">
        <v>30</v>
      </c>
    </row>
    <row r="255" spans="1:8" ht="15">
      <c r="A255" s="44" t="s">
        <v>82</v>
      </c>
      <c r="B255" s="45">
        <v>2</v>
      </c>
      <c r="C255" s="46">
        <v>24.26</v>
      </c>
      <c r="D255" s="47">
        <v>3</v>
      </c>
      <c r="E255" s="48"/>
      <c r="F255" s="48"/>
      <c r="G255" s="48"/>
      <c r="H255" s="49">
        <f aca="true" t="shared" si="24" ref="H255:H260">C255+D255*5+E255*10+-F255*10-G255*5</f>
        <v>39.260000000000005</v>
      </c>
    </row>
    <row r="256" spans="1:8" ht="15">
      <c r="A256" s="44"/>
      <c r="B256" s="45">
        <v>3</v>
      </c>
      <c r="C256" s="46">
        <v>32.7</v>
      </c>
      <c r="D256" s="47">
        <v>1</v>
      </c>
      <c r="E256" s="48"/>
      <c r="F256" s="48"/>
      <c r="G256" s="48"/>
      <c r="H256" s="49">
        <f t="shared" si="24"/>
        <v>37.7</v>
      </c>
    </row>
    <row r="257" spans="1:8" ht="15">
      <c r="A257" s="44"/>
      <c r="B257" s="45">
        <v>4</v>
      </c>
      <c r="C257" s="46">
        <v>37.45</v>
      </c>
      <c r="D257" s="47"/>
      <c r="E257" s="48"/>
      <c r="F257" s="48"/>
      <c r="G257" s="48"/>
      <c r="H257" s="49">
        <f t="shared" si="24"/>
        <v>37.45</v>
      </c>
    </row>
    <row r="258" spans="1:8" ht="15">
      <c r="A258" s="44"/>
      <c r="B258" s="45">
        <v>5</v>
      </c>
      <c r="C258" s="46">
        <v>37.04</v>
      </c>
      <c r="D258" s="47">
        <v>2</v>
      </c>
      <c r="E258" s="48"/>
      <c r="F258" s="48"/>
      <c r="G258" s="48">
        <v>1</v>
      </c>
      <c r="H258" s="49">
        <f t="shared" si="24"/>
        <v>42.04</v>
      </c>
    </row>
    <row r="259" spans="1:8" ht="15">
      <c r="A259" s="44"/>
      <c r="B259" s="45">
        <v>6</v>
      </c>
      <c r="C259" s="46">
        <v>28.41</v>
      </c>
      <c r="D259" s="47">
        <v>1</v>
      </c>
      <c r="E259" s="48"/>
      <c r="F259" s="48"/>
      <c r="G259" s="48"/>
      <c r="H259" s="49">
        <f t="shared" si="24"/>
        <v>33.41</v>
      </c>
    </row>
    <row r="260" spans="1:8" ht="15">
      <c r="A260" s="44"/>
      <c r="B260" s="45"/>
      <c r="C260" s="46"/>
      <c r="D260" s="47"/>
      <c r="E260" s="48"/>
      <c r="F260" s="48"/>
      <c r="G260" s="48"/>
      <c r="H260" s="49">
        <f t="shared" si="24"/>
        <v>0</v>
      </c>
    </row>
    <row r="261" spans="1:8" ht="15.75" thickBot="1">
      <c r="A261" s="50" t="s">
        <v>32</v>
      </c>
      <c r="B261" s="51"/>
      <c r="C261" s="52">
        <f>C255+C256+C257+C258+C259+C260</f>
        <v>159.86</v>
      </c>
      <c r="D261" s="53">
        <f>(D255+D256+D257+D258+D259+D260)*5</f>
        <v>35</v>
      </c>
      <c r="E261" s="54">
        <f>(E255+E256+E257+E258+E259+E260)*10</f>
        <v>0</v>
      </c>
      <c r="F261" s="54">
        <f>(F255+F256+F257+F258+F259+F260)*10</f>
        <v>0</v>
      </c>
      <c r="G261" s="54">
        <f>(G255+G256+G257+G258+G259+G260)*5</f>
        <v>5</v>
      </c>
      <c r="H261" s="55">
        <f>C261+D261+E261+-F261-G261</f>
        <v>189.86</v>
      </c>
    </row>
    <row r="262" spans="1:8" ht="15.75" thickBot="1">
      <c r="A262" s="56"/>
      <c r="B262" s="57"/>
      <c r="C262" s="58"/>
      <c r="D262" s="59">
        <f>D261/5</f>
        <v>7</v>
      </c>
      <c r="E262" s="60"/>
      <c r="F262" s="60"/>
      <c r="G262" s="60"/>
      <c r="H262" s="61">
        <f>H255+H256+H257+H258+H259+H260</f>
        <v>189.86</v>
      </c>
    </row>
    <row r="263" spans="1:8" ht="15.75" thickBot="1">
      <c r="A263" s="62"/>
      <c r="B263" s="5"/>
      <c r="C263" s="4"/>
      <c r="D263" s="5"/>
      <c r="E263" s="3"/>
      <c r="F263" s="3"/>
      <c r="G263" s="3"/>
      <c r="H263" s="4"/>
    </row>
    <row r="264" spans="1:8" ht="15">
      <c r="A264" s="39" t="s">
        <v>24</v>
      </c>
      <c r="B264" s="40" t="s">
        <v>25</v>
      </c>
      <c r="C264" s="41" t="s">
        <v>26</v>
      </c>
      <c r="D264" s="40" t="s">
        <v>1</v>
      </c>
      <c r="E264" s="42" t="s">
        <v>27</v>
      </c>
      <c r="F264" s="42" t="s">
        <v>28</v>
      </c>
      <c r="G264" s="42" t="s">
        <v>29</v>
      </c>
      <c r="H264" s="43" t="s">
        <v>30</v>
      </c>
    </row>
    <row r="265" spans="1:8" ht="15">
      <c r="A265" s="44" t="s">
        <v>52</v>
      </c>
      <c r="B265" s="45">
        <v>2</v>
      </c>
      <c r="C265" s="46">
        <v>26.55</v>
      </c>
      <c r="D265" s="47"/>
      <c r="E265" s="48"/>
      <c r="F265" s="48"/>
      <c r="G265" s="48"/>
      <c r="H265" s="49">
        <f aca="true" t="shared" si="25" ref="H265:H270">C265+D265*5+E265*10+-F265*10-G265*5</f>
        <v>26.55</v>
      </c>
    </row>
    <row r="266" spans="1:8" ht="15">
      <c r="A266" s="44"/>
      <c r="B266" s="45">
        <v>3</v>
      </c>
      <c r="C266" s="46">
        <v>39.23</v>
      </c>
      <c r="D266" s="47"/>
      <c r="E266" s="48"/>
      <c r="F266" s="48"/>
      <c r="G266" s="48"/>
      <c r="H266" s="49">
        <f t="shared" si="25"/>
        <v>39.23</v>
      </c>
    </row>
    <row r="267" spans="1:8" ht="15">
      <c r="A267" s="44"/>
      <c r="B267" s="45">
        <v>4</v>
      </c>
      <c r="C267" s="46">
        <v>41.53</v>
      </c>
      <c r="D267" s="47">
        <v>3</v>
      </c>
      <c r="E267" s="48">
        <v>1</v>
      </c>
      <c r="F267" s="48"/>
      <c r="G267" s="48"/>
      <c r="H267" s="49">
        <f t="shared" si="25"/>
        <v>66.53</v>
      </c>
    </row>
    <row r="268" spans="1:8" ht="15">
      <c r="A268" s="44"/>
      <c r="B268" s="45">
        <v>5</v>
      </c>
      <c r="C268" s="46">
        <v>50.26</v>
      </c>
      <c r="D268" s="47">
        <v>6</v>
      </c>
      <c r="E268" s="48"/>
      <c r="F268" s="48"/>
      <c r="G268" s="48">
        <v>1</v>
      </c>
      <c r="H268" s="49">
        <f t="shared" si="25"/>
        <v>75.25999999999999</v>
      </c>
    </row>
    <row r="269" spans="1:8" ht="15">
      <c r="A269" s="44"/>
      <c r="B269" s="45">
        <v>6</v>
      </c>
      <c r="C269" s="46">
        <v>32.92</v>
      </c>
      <c r="D269" s="47"/>
      <c r="E269" s="48"/>
      <c r="F269" s="48"/>
      <c r="G269" s="48"/>
      <c r="H269" s="49">
        <f t="shared" si="25"/>
        <v>32.92</v>
      </c>
    </row>
    <row r="270" spans="1:8" ht="15">
      <c r="A270" s="44"/>
      <c r="B270" s="45"/>
      <c r="C270" s="46"/>
      <c r="D270" s="47"/>
      <c r="E270" s="48"/>
      <c r="F270" s="48"/>
      <c r="G270" s="48"/>
      <c r="H270" s="49">
        <f t="shared" si="25"/>
        <v>0</v>
      </c>
    </row>
    <row r="271" spans="1:8" ht="15.75" thickBot="1">
      <c r="A271" s="50" t="s">
        <v>32</v>
      </c>
      <c r="B271" s="51"/>
      <c r="C271" s="52">
        <f>C265+C266+C267+C268+C269+C270</f>
        <v>190.49</v>
      </c>
      <c r="D271" s="53">
        <f>(D265+D266+D267+D268+D269+D270)*5</f>
        <v>45</v>
      </c>
      <c r="E271" s="54">
        <f>(E265+E266+E267+E268+E269+E270)*10</f>
        <v>10</v>
      </c>
      <c r="F271" s="54">
        <f>(F265+F266+F267+F268+F269+F270)*10</f>
        <v>0</v>
      </c>
      <c r="G271" s="54">
        <f>(G265+G266+G267+G268+G269+G270)*5</f>
        <v>5</v>
      </c>
      <c r="H271" s="55">
        <f>C271+D271+E271+-F271-G271</f>
        <v>240.49</v>
      </c>
    </row>
    <row r="272" spans="1:8" ht="15.75" thickBot="1">
      <c r="A272" s="56"/>
      <c r="B272" s="57"/>
      <c r="C272" s="58"/>
      <c r="D272" s="59">
        <f>D271/5</f>
        <v>9</v>
      </c>
      <c r="E272" s="60"/>
      <c r="F272" s="60"/>
      <c r="G272" s="60"/>
      <c r="H272" s="61">
        <f>H265+H266+H267+H268+H269+H270</f>
        <v>240.49</v>
      </c>
    </row>
    <row r="273" spans="1:8" ht="15.75" thickBot="1">
      <c r="A273" s="62"/>
      <c r="B273" s="5"/>
      <c r="C273" s="4"/>
      <c r="D273" s="5"/>
      <c r="E273" s="3"/>
      <c r="F273" s="3"/>
      <c r="G273" s="3"/>
      <c r="H273" s="4"/>
    </row>
    <row r="274" spans="1:8" ht="15">
      <c r="A274" s="39" t="s">
        <v>24</v>
      </c>
      <c r="B274" s="40" t="s">
        <v>25</v>
      </c>
      <c r="C274" s="41" t="s">
        <v>26</v>
      </c>
      <c r="D274" s="40" t="s">
        <v>1</v>
      </c>
      <c r="E274" s="42" t="s">
        <v>27</v>
      </c>
      <c r="F274" s="42" t="s">
        <v>28</v>
      </c>
      <c r="G274" s="42" t="s">
        <v>29</v>
      </c>
      <c r="H274" s="43" t="s">
        <v>30</v>
      </c>
    </row>
    <row r="275" spans="1:8" ht="15">
      <c r="A275" s="44" t="s">
        <v>83</v>
      </c>
      <c r="B275" s="45">
        <v>2</v>
      </c>
      <c r="C275" s="46">
        <v>28.07</v>
      </c>
      <c r="D275" s="47">
        <v>2</v>
      </c>
      <c r="E275" s="48">
        <v>1</v>
      </c>
      <c r="F275" s="48"/>
      <c r="G275" s="48"/>
      <c r="H275" s="49">
        <f aca="true" t="shared" si="26" ref="H275:H280">C275+D275*5+E275*10+-F275*10-G275*5</f>
        <v>48.07</v>
      </c>
    </row>
    <row r="276" spans="1:8" ht="15">
      <c r="A276" s="44"/>
      <c r="B276" s="45">
        <v>3</v>
      </c>
      <c r="C276" s="46">
        <v>27.01</v>
      </c>
      <c r="D276" s="47">
        <v>8</v>
      </c>
      <c r="E276" s="48"/>
      <c r="F276" s="48"/>
      <c r="G276" s="48"/>
      <c r="H276" s="49">
        <f t="shared" si="26"/>
        <v>67.01</v>
      </c>
    </row>
    <row r="277" spans="1:8" ht="15">
      <c r="A277" s="44"/>
      <c r="B277" s="45">
        <v>4</v>
      </c>
      <c r="C277" s="46">
        <v>41.43</v>
      </c>
      <c r="D277" s="47">
        <v>1</v>
      </c>
      <c r="E277" s="48"/>
      <c r="F277" s="48"/>
      <c r="G277" s="48"/>
      <c r="H277" s="49">
        <f t="shared" si="26"/>
        <v>46.43</v>
      </c>
    </row>
    <row r="278" spans="1:8" ht="15">
      <c r="A278" s="44"/>
      <c r="B278" s="45">
        <v>5</v>
      </c>
      <c r="C278" s="46">
        <v>41.34</v>
      </c>
      <c r="D278" s="47">
        <v>3</v>
      </c>
      <c r="E278" s="48"/>
      <c r="F278" s="48"/>
      <c r="G278" s="48">
        <v>1</v>
      </c>
      <c r="H278" s="49">
        <f t="shared" si="26"/>
        <v>51.34</v>
      </c>
    </row>
    <row r="279" spans="1:8" ht="15">
      <c r="A279" s="44"/>
      <c r="B279" s="45">
        <v>6</v>
      </c>
      <c r="C279" s="46">
        <v>31.79</v>
      </c>
      <c r="D279" s="47"/>
      <c r="E279" s="48"/>
      <c r="F279" s="48"/>
      <c r="G279" s="48"/>
      <c r="H279" s="49">
        <f t="shared" si="26"/>
        <v>31.79</v>
      </c>
    </row>
    <row r="280" spans="1:8" ht="15">
      <c r="A280" s="44"/>
      <c r="B280" s="45"/>
      <c r="C280" s="46"/>
      <c r="D280" s="47"/>
      <c r="E280" s="48"/>
      <c r="F280" s="48"/>
      <c r="G280" s="48"/>
      <c r="H280" s="49">
        <f t="shared" si="26"/>
        <v>0</v>
      </c>
    </row>
    <row r="281" spans="1:8" ht="15.75" thickBot="1">
      <c r="A281" s="50" t="s">
        <v>32</v>
      </c>
      <c r="B281" s="51"/>
      <c r="C281" s="52">
        <f>C275+C276+C277+C278+C279+C280</f>
        <v>169.64</v>
      </c>
      <c r="D281" s="53">
        <f>(D275+D276+D277+D278+D279+D280)*5</f>
        <v>70</v>
      </c>
      <c r="E281" s="54">
        <f>(E275+E276+E277+E278+E279+E280)*10</f>
        <v>10</v>
      </c>
      <c r="F281" s="54">
        <f>(F275+F276+F277+F278+F279+F280)*10</f>
        <v>0</v>
      </c>
      <c r="G281" s="54">
        <f>(G275+G276+G277+G278+G279+G280)*5</f>
        <v>5</v>
      </c>
      <c r="H281" s="55">
        <f>C281+D281+E281+-F281-G281</f>
        <v>244.64</v>
      </c>
    </row>
    <row r="282" spans="1:8" ht="15.75" thickBot="1">
      <c r="A282" s="56"/>
      <c r="B282" s="57"/>
      <c r="C282" s="58"/>
      <c r="D282" s="59">
        <f>D281/5</f>
        <v>14</v>
      </c>
      <c r="E282" s="60"/>
      <c r="F282" s="60"/>
      <c r="G282" s="60"/>
      <c r="H282" s="61">
        <f>H275+H276+H277+H278+H279+H280</f>
        <v>244.64000000000001</v>
      </c>
    </row>
    <row r="283" spans="1:8" ht="15.75" thickBot="1">
      <c r="A283" s="62"/>
      <c r="B283" s="5"/>
      <c r="C283" s="4"/>
      <c r="D283" s="5"/>
      <c r="E283" s="3"/>
      <c r="F283" s="3"/>
      <c r="G283" s="3"/>
      <c r="H283" s="4"/>
    </row>
    <row r="284" spans="1:8" ht="15">
      <c r="A284" s="39" t="s">
        <v>24</v>
      </c>
      <c r="B284" s="40" t="s">
        <v>25</v>
      </c>
      <c r="C284" s="41" t="s">
        <v>26</v>
      </c>
      <c r="D284" s="40" t="s">
        <v>1</v>
      </c>
      <c r="E284" s="42" t="s">
        <v>27</v>
      </c>
      <c r="F284" s="42" t="s">
        <v>28</v>
      </c>
      <c r="G284" s="42" t="s">
        <v>29</v>
      </c>
      <c r="H284" s="43" t="s">
        <v>30</v>
      </c>
    </row>
    <row r="285" spans="1:8" ht="15">
      <c r="A285" s="44" t="s">
        <v>53</v>
      </c>
      <c r="B285" s="45">
        <v>2</v>
      </c>
      <c r="C285" s="46">
        <v>49.12</v>
      </c>
      <c r="D285" s="47">
        <v>1</v>
      </c>
      <c r="E285" s="48"/>
      <c r="F285" s="48"/>
      <c r="G285" s="48"/>
      <c r="H285" s="49">
        <f aca="true" t="shared" si="27" ref="H285:H290">C285+D285*5+E285*10+-F285*10-G285*5</f>
        <v>54.12</v>
      </c>
    </row>
    <row r="286" spans="1:8" ht="15">
      <c r="A286" s="44"/>
      <c r="B286" s="45">
        <v>3</v>
      </c>
      <c r="C286" s="46">
        <v>52.64</v>
      </c>
      <c r="D286" s="47">
        <v>1</v>
      </c>
      <c r="E286" s="48"/>
      <c r="F286" s="48"/>
      <c r="G286" s="48"/>
      <c r="H286" s="49">
        <f t="shared" si="27"/>
        <v>57.64</v>
      </c>
    </row>
    <row r="287" spans="1:8" ht="15">
      <c r="A287" s="44"/>
      <c r="B287" s="45">
        <v>4</v>
      </c>
      <c r="C287" s="46">
        <v>54.17</v>
      </c>
      <c r="D287" s="47">
        <v>2</v>
      </c>
      <c r="E287" s="48"/>
      <c r="F287" s="48"/>
      <c r="G287" s="48"/>
      <c r="H287" s="49">
        <f t="shared" si="27"/>
        <v>64.17</v>
      </c>
    </row>
    <row r="288" spans="1:8" ht="15">
      <c r="A288" s="44"/>
      <c r="B288" s="45">
        <v>5</v>
      </c>
      <c r="C288" s="46">
        <v>49.85</v>
      </c>
      <c r="D288" s="47">
        <v>1</v>
      </c>
      <c r="E288" s="48"/>
      <c r="F288" s="48"/>
      <c r="G288" s="48">
        <v>1</v>
      </c>
      <c r="H288" s="49">
        <f t="shared" si="27"/>
        <v>49.85</v>
      </c>
    </row>
    <row r="289" spans="1:8" ht="15">
      <c r="A289" s="44"/>
      <c r="B289" s="45">
        <v>6</v>
      </c>
      <c r="C289" s="46">
        <v>38.1</v>
      </c>
      <c r="D289" s="47"/>
      <c r="E289" s="48"/>
      <c r="F289" s="48"/>
      <c r="G289" s="48"/>
      <c r="H289" s="49">
        <f t="shared" si="27"/>
        <v>38.1</v>
      </c>
    </row>
    <row r="290" spans="1:8" ht="15">
      <c r="A290" s="44"/>
      <c r="B290" s="45"/>
      <c r="C290" s="46"/>
      <c r="D290" s="47"/>
      <c r="E290" s="48"/>
      <c r="F290" s="48"/>
      <c r="G290" s="48"/>
      <c r="H290" s="49">
        <f t="shared" si="27"/>
        <v>0</v>
      </c>
    </row>
    <row r="291" spans="1:8" ht="15.75" thickBot="1">
      <c r="A291" s="50" t="s">
        <v>32</v>
      </c>
      <c r="B291" s="51"/>
      <c r="C291" s="52">
        <f>C285+C286+C287+C288+C289+C290</f>
        <v>243.88</v>
      </c>
      <c r="D291" s="53">
        <f>(D285+D286+D287+D288+D289+D290)*5</f>
        <v>25</v>
      </c>
      <c r="E291" s="54">
        <f>(E285+E286+E287+E288+E289+E290)*10</f>
        <v>0</v>
      </c>
      <c r="F291" s="54">
        <f>(F285+F286+F287+F288+F289+F290)*10</f>
        <v>0</v>
      </c>
      <c r="G291" s="54">
        <f>(G285+G286+G287+G288+G289+G290)*5</f>
        <v>5</v>
      </c>
      <c r="H291" s="55">
        <f>C291+D291+E291+-F291-G291</f>
        <v>263.88</v>
      </c>
    </row>
    <row r="292" spans="1:8" ht="15.75" thickBot="1">
      <c r="A292" s="56"/>
      <c r="B292" s="57"/>
      <c r="C292" s="58"/>
      <c r="D292" s="59">
        <f>D291/5</f>
        <v>5</v>
      </c>
      <c r="E292" s="60"/>
      <c r="F292" s="60"/>
      <c r="G292" s="60"/>
      <c r="H292" s="61">
        <f>H285+H286+H287+H288+H289+H290</f>
        <v>263.88</v>
      </c>
    </row>
    <row r="293" spans="1:8" ht="15.75" thickBot="1">
      <c r="A293" s="62"/>
      <c r="B293" s="5"/>
      <c r="C293" s="4"/>
      <c r="D293" s="5"/>
      <c r="E293" s="3"/>
      <c r="F293" s="3"/>
      <c r="G293" s="3"/>
      <c r="H293" s="4"/>
    </row>
    <row r="294" spans="1:8" ht="15">
      <c r="A294" s="39" t="s">
        <v>24</v>
      </c>
      <c r="B294" s="40" t="s">
        <v>25</v>
      </c>
      <c r="C294" s="41" t="s">
        <v>26</v>
      </c>
      <c r="D294" s="40" t="s">
        <v>1</v>
      </c>
      <c r="E294" s="42" t="s">
        <v>27</v>
      </c>
      <c r="F294" s="42" t="s">
        <v>28</v>
      </c>
      <c r="G294" s="42" t="s">
        <v>29</v>
      </c>
      <c r="H294" s="43" t="s">
        <v>30</v>
      </c>
    </row>
    <row r="295" spans="1:8" ht="15">
      <c r="A295" s="44" t="s">
        <v>67</v>
      </c>
      <c r="B295" s="45">
        <v>2</v>
      </c>
      <c r="C295" s="46">
        <v>51.85</v>
      </c>
      <c r="D295" s="47">
        <v>1</v>
      </c>
      <c r="E295" s="48"/>
      <c r="F295" s="48"/>
      <c r="G295" s="48"/>
      <c r="H295" s="49">
        <f aca="true" t="shared" si="28" ref="H295:H300">C295+D295*5+E295*10+-F295*10-G295*5</f>
        <v>56.85</v>
      </c>
    </row>
    <row r="296" spans="1:8" ht="15">
      <c r="A296" s="44"/>
      <c r="B296" s="45">
        <v>3</v>
      </c>
      <c r="C296" s="46">
        <v>51.22</v>
      </c>
      <c r="D296" s="47"/>
      <c r="E296" s="48"/>
      <c r="F296" s="48"/>
      <c r="G296" s="48"/>
      <c r="H296" s="49">
        <f t="shared" si="28"/>
        <v>51.22</v>
      </c>
    </row>
    <row r="297" spans="1:8" ht="15">
      <c r="A297" s="44"/>
      <c r="B297" s="45">
        <v>4</v>
      </c>
      <c r="C297" s="46">
        <v>54.37</v>
      </c>
      <c r="D297" s="47">
        <v>2</v>
      </c>
      <c r="E297" s="48"/>
      <c r="F297" s="48"/>
      <c r="G297" s="48"/>
      <c r="H297" s="49">
        <f t="shared" si="28"/>
        <v>64.37</v>
      </c>
    </row>
    <row r="298" spans="1:8" ht="15">
      <c r="A298" s="44"/>
      <c r="B298" s="45">
        <v>5</v>
      </c>
      <c r="C298" s="46">
        <v>57.87</v>
      </c>
      <c r="D298" s="47"/>
      <c r="E298" s="48"/>
      <c r="F298" s="48"/>
      <c r="G298" s="48">
        <v>1</v>
      </c>
      <c r="H298" s="49">
        <f t="shared" si="28"/>
        <v>52.87</v>
      </c>
    </row>
    <row r="299" spans="1:8" ht="15">
      <c r="A299" s="44"/>
      <c r="B299" s="45">
        <v>6</v>
      </c>
      <c r="C299" s="46">
        <v>57.11</v>
      </c>
      <c r="D299" s="47"/>
      <c r="E299" s="48"/>
      <c r="F299" s="48"/>
      <c r="G299" s="48"/>
      <c r="H299" s="49">
        <f t="shared" si="28"/>
        <v>57.11</v>
      </c>
    </row>
    <row r="300" spans="1:8" ht="15">
      <c r="A300" s="44"/>
      <c r="B300" s="45"/>
      <c r="C300" s="46"/>
      <c r="D300" s="47"/>
      <c r="E300" s="48"/>
      <c r="F300" s="48"/>
      <c r="G300" s="48"/>
      <c r="H300" s="49">
        <f t="shared" si="28"/>
        <v>0</v>
      </c>
    </row>
    <row r="301" spans="1:8" ht="15.75" thickBot="1">
      <c r="A301" s="50" t="s">
        <v>32</v>
      </c>
      <c r="B301" s="51"/>
      <c r="C301" s="52">
        <f>C295+C296+C297+C298+C299+C300</f>
        <v>272.42</v>
      </c>
      <c r="D301" s="53">
        <f>(D295+D296+D297+D298+D299+D300)*5</f>
        <v>15</v>
      </c>
      <c r="E301" s="54">
        <f>(E295+E296+E297+E298+E299+E300)*10</f>
        <v>0</v>
      </c>
      <c r="F301" s="54">
        <f>(F295+F296+F297+F298+F299+F300)*10</f>
        <v>0</v>
      </c>
      <c r="G301" s="54">
        <f>(G295+G296+G297+G298+G299+G300)*5</f>
        <v>5</v>
      </c>
      <c r="H301" s="55">
        <f>C301+D301+E301+-F301-G301</f>
        <v>282.42</v>
      </c>
    </row>
    <row r="302" spans="1:8" ht="15.75" thickBot="1">
      <c r="A302" s="56"/>
      <c r="B302" s="57"/>
      <c r="C302" s="58"/>
      <c r="D302" s="59">
        <f>D301/5</f>
        <v>3</v>
      </c>
      <c r="E302" s="60"/>
      <c r="F302" s="60"/>
      <c r="G302" s="60"/>
      <c r="H302" s="61">
        <f>H295+H296+H297+H298+H299+H300</f>
        <v>282.42</v>
      </c>
    </row>
    <row r="303" spans="1:8" ht="15.75" thickBot="1">
      <c r="A303" s="62"/>
      <c r="B303" s="5"/>
      <c r="C303" s="4"/>
      <c r="D303" s="5"/>
      <c r="E303" s="3"/>
      <c r="F303" s="3"/>
      <c r="G303" s="3"/>
      <c r="H303" s="4"/>
    </row>
    <row r="304" spans="1:8" ht="15">
      <c r="A304" s="39" t="s">
        <v>24</v>
      </c>
      <c r="B304" s="40" t="s">
        <v>25</v>
      </c>
      <c r="C304" s="41" t="s">
        <v>26</v>
      </c>
      <c r="D304" s="40" t="s">
        <v>1</v>
      </c>
      <c r="E304" s="42" t="s">
        <v>27</v>
      </c>
      <c r="F304" s="42" t="s">
        <v>28</v>
      </c>
      <c r="G304" s="42" t="s">
        <v>29</v>
      </c>
      <c r="H304" s="43" t="s">
        <v>30</v>
      </c>
    </row>
    <row r="305" spans="1:8" ht="15">
      <c r="A305" s="44" t="s">
        <v>54</v>
      </c>
      <c r="B305" s="45">
        <v>2</v>
      </c>
      <c r="C305" s="46">
        <v>88.54</v>
      </c>
      <c r="D305" s="47">
        <v>3</v>
      </c>
      <c r="E305" s="48">
        <v>1</v>
      </c>
      <c r="F305" s="48"/>
      <c r="G305" s="48"/>
      <c r="H305" s="49">
        <f aca="true" t="shared" si="29" ref="H305:H310">C305+D305*5+E305*10+-F305*10-G305*5</f>
        <v>113.54</v>
      </c>
    </row>
    <row r="306" spans="1:8" ht="15">
      <c r="A306" s="44"/>
      <c r="B306" s="45">
        <v>3</v>
      </c>
      <c r="C306" s="46">
        <v>66.76</v>
      </c>
      <c r="D306" s="47">
        <v>4</v>
      </c>
      <c r="E306" s="48"/>
      <c r="F306" s="48"/>
      <c r="G306" s="48"/>
      <c r="H306" s="49">
        <f t="shared" si="29"/>
        <v>86.76</v>
      </c>
    </row>
    <row r="307" spans="1:8" ht="15">
      <c r="A307" s="44"/>
      <c r="B307" s="45">
        <v>4</v>
      </c>
      <c r="C307" s="46">
        <v>79.39</v>
      </c>
      <c r="D307" s="47">
        <v>2</v>
      </c>
      <c r="E307" s="48"/>
      <c r="F307" s="48"/>
      <c r="G307" s="48"/>
      <c r="H307" s="49">
        <f t="shared" si="29"/>
        <v>89.39</v>
      </c>
    </row>
    <row r="308" spans="1:8" ht="15">
      <c r="A308" s="44"/>
      <c r="B308" s="45">
        <v>5</v>
      </c>
      <c r="C308" s="46">
        <v>73.58</v>
      </c>
      <c r="D308" s="47"/>
      <c r="E308" s="48"/>
      <c r="F308" s="48"/>
      <c r="G308" s="48">
        <v>1</v>
      </c>
      <c r="H308" s="49">
        <f t="shared" si="29"/>
        <v>68.58</v>
      </c>
    </row>
    <row r="309" spans="1:8" ht="15">
      <c r="A309" s="44"/>
      <c r="B309" s="45">
        <v>6</v>
      </c>
      <c r="C309" s="46">
        <v>74.46</v>
      </c>
      <c r="D309" s="47">
        <v>1</v>
      </c>
      <c r="E309" s="48"/>
      <c r="F309" s="48"/>
      <c r="G309" s="48"/>
      <c r="H309" s="49">
        <f t="shared" si="29"/>
        <v>79.46</v>
      </c>
    </row>
    <row r="310" spans="1:8" ht="15">
      <c r="A310" s="44"/>
      <c r="B310" s="45"/>
      <c r="C310" s="46"/>
      <c r="D310" s="47"/>
      <c r="E310" s="48"/>
      <c r="F310" s="48"/>
      <c r="G310" s="48"/>
      <c r="H310" s="49">
        <f t="shared" si="29"/>
        <v>0</v>
      </c>
    </row>
    <row r="311" spans="1:8" ht="15.75" thickBot="1">
      <c r="A311" s="50" t="s">
        <v>32</v>
      </c>
      <c r="B311" s="51"/>
      <c r="C311" s="52">
        <f>C305+C306+C307+C308+C309+C310</f>
        <v>382.72999999999996</v>
      </c>
      <c r="D311" s="53">
        <f>(D305+D306+D307+D308+D309+D310)*5</f>
        <v>50</v>
      </c>
      <c r="E311" s="54">
        <f>(E305+E306+E307+E308+E309+E310)*10</f>
        <v>10</v>
      </c>
      <c r="F311" s="54">
        <f>(F305+F306+F307+F308+F309+F310)*10</f>
        <v>0</v>
      </c>
      <c r="G311" s="54">
        <f>(G305+G306+G307+G308+G309+G310)*5</f>
        <v>5</v>
      </c>
      <c r="H311" s="55">
        <f>C311+D311+E311+-F311-G311</f>
        <v>437.72999999999996</v>
      </c>
    </row>
    <row r="312" spans="1:8" ht="15.75" thickBot="1">
      <c r="A312" s="56"/>
      <c r="B312" s="57"/>
      <c r="C312" s="58"/>
      <c r="D312" s="59">
        <f>D311/5</f>
        <v>10</v>
      </c>
      <c r="E312" s="60"/>
      <c r="F312" s="60"/>
      <c r="G312" s="60"/>
      <c r="H312" s="61">
        <f>H305+H306+H307+H308+H309+H310</f>
        <v>437.72999999999996</v>
      </c>
    </row>
    <row r="313" spans="1:8" ht="15.75" thickBot="1">
      <c r="A313" s="62"/>
      <c r="B313" s="5"/>
      <c r="C313" s="4"/>
      <c r="D313" s="5"/>
      <c r="E313" s="3"/>
      <c r="F313" s="3"/>
      <c r="G313" s="3"/>
      <c r="H313" s="4"/>
    </row>
    <row r="314" spans="1:8" ht="15">
      <c r="A314" s="39" t="s">
        <v>24</v>
      </c>
      <c r="B314" s="40" t="s">
        <v>25</v>
      </c>
      <c r="C314" s="41" t="s">
        <v>26</v>
      </c>
      <c r="D314" s="40" t="s">
        <v>1</v>
      </c>
      <c r="E314" s="42" t="s">
        <v>27</v>
      </c>
      <c r="F314" s="42" t="s">
        <v>28</v>
      </c>
      <c r="G314" s="42" t="s">
        <v>29</v>
      </c>
      <c r="H314" s="43" t="s">
        <v>30</v>
      </c>
    </row>
    <row r="315" spans="1:8" ht="15">
      <c r="A315" s="44" t="s">
        <v>55</v>
      </c>
      <c r="B315" s="45">
        <v>2</v>
      </c>
      <c r="C315" s="46">
        <v>61.14</v>
      </c>
      <c r="D315" s="47">
        <v>4</v>
      </c>
      <c r="E315" s="48"/>
      <c r="F315" s="48"/>
      <c r="G315" s="48"/>
      <c r="H315" s="49">
        <f aca="true" t="shared" si="30" ref="H315:H320">C315+D315*5+E315*10+-F315*10-G315*5</f>
        <v>81.14</v>
      </c>
    </row>
    <row r="316" spans="1:8" ht="15">
      <c r="A316" s="44"/>
      <c r="B316" s="45">
        <v>3</v>
      </c>
      <c r="C316" s="46">
        <v>73.85</v>
      </c>
      <c r="D316" s="47">
        <v>5</v>
      </c>
      <c r="E316" s="48"/>
      <c r="F316" s="48"/>
      <c r="G316" s="48"/>
      <c r="H316" s="49">
        <f t="shared" si="30"/>
        <v>98.85</v>
      </c>
    </row>
    <row r="317" spans="1:8" ht="15">
      <c r="A317" s="44"/>
      <c r="B317" s="45">
        <v>4</v>
      </c>
      <c r="C317" s="46">
        <v>92.97</v>
      </c>
      <c r="D317" s="47">
        <v>3</v>
      </c>
      <c r="E317" s="48"/>
      <c r="F317" s="48"/>
      <c r="G317" s="48"/>
      <c r="H317" s="49">
        <f t="shared" si="30"/>
        <v>107.97</v>
      </c>
    </row>
    <row r="318" spans="1:8" ht="15">
      <c r="A318" s="44"/>
      <c r="B318" s="45">
        <v>5</v>
      </c>
      <c r="C318" s="46">
        <v>69.13</v>
      </c>
      <c r="D318" s="47">
        <v>1</v>
      </c>
      <c r="E318" s="48"/>
      <c r="F318" s="48"/>
      <c r="G318" s="48">
        <v>1</v>
      </c>
      <c r="H318" s="49">
        <f t="shared" si="30"/>
        <v>69.13</v>
      </c>
    </row>
    <row r="319" spans="1:8" ht="15">
      <c r="A319" s="44"/>
      <c r="B319" s="45">
        <v>6</v>
      </c>
      <c r="C319" s="46">
        <v>84.11</v>
      </c>
      <c r="D319" s="47">
        <v>3</v>
      </c>
      <c r="E319" s="48"/>
      <c r="F319" s="48"/>
      <c r="G319" s="48"/>
      <c r="H319" s="49">
        <f t="shared" si="30"/>
        <v>99.11</v>
      </c>
    </row>
    <row r="320" spans="1:8" ht="15">
      <c r="A320" s="44"/>
      <c r="B320" s="45"/>
      <c r="C320" s="46"/>
      <c r="D320" s="47"/>
      <c r="E320" s="48"/>
      <c r="F320" s="48"/>
      <c r="G320" s="48"/>
      <c r="H320" s="49">
        <f t="shared" si="30"/>
        <v>0</v>
      </c>
    </row>
    <row r="321" spans="1:8" ht="15.75" thickBot="1">
      <c r="A321" s="50" t="s">
        <v>32</v>
      </c>
      <c r="B321" s="51"/>
      <c r="C321" s="52">
        <f>C315+C316+C317+C318+C319+C320</f>
        <v>381.20000000000005</v>
      </c>
      <c r="D321" s="53">
        <f>(D315+D316+D317+D318+D319+D320)*5</f>
        <v>80</v>
      </c>
      <c r="E321" s="54">
        <f>(E315+E316+E317+E318+E319+E320)*10</f>
        <v>0</v>
      </c>
      <c r="F321" s="54">
        <f>(F315+F316+F317+F318+F319+F320)*10</f>
        <v>0</v>
      </c>
      <c r="G321" s="54">
        <f>(G315+G316+G317+G318+G319+G320)*5</f>
        <v>5</v>
      </c>
      <c r="H321" s="55">
        <f>C321+D321+E321+-F321-G321</f>
        <v>456.20000000000005</v>
      </c>
    </row>
    <row r="322" spans="1:8" ht="15.75" thickBot="1">
      <c r="A322" s="56"/>
      <c r="B322" s="57"/>
      <c r="C322" s="58"/>
      <c r="D322" s="59">
        <f>D321/5</f>
        <v>16</v>
      </c>
      <c r="E322" s="60"/>
      <c r="F322" s="60"/>
      <c r="G322" s="60"/>
      <c r="H322" s="61">
        <f>H315+H316+H317+H318+H319+H320</f>
        <v>456.20000000000005</v>
      </c>
    </row>
    <row r="323" spans="1:8" ht="15.75" thickBot="1">
      <c r="A323" s="62"/>
      <c r="B323" s="5"/>
      <c r="C323" s="4"/>
      <c r="D323" s="5"/>
      <c r="E323" s="3"/>
      <c r="F323" s="3"/>
      <c r="G323" s="3"/>
      <c r="H323" s="4"/>
    </row>
    <row r="324" spans="1:8" ht="15">
      <c r="A324" s="39" t="s">
        <v>24</v>
      </c>
      <c r="B324" s="40" t="s">
        <v>25</v>
      </c>
      <c r="C324" s="41" t="s">
        <v>26</v>
      </c>
      <c r="D324" s="40" t="s">
        <v>1</v>
      </c>
      <c r="E324" s="42" t="s">
        <v>27</v>
      </c>
      <c r="F324" s="42" t="s">
        <v>28</v>
      </c>
      <c r="G324" s="42" t="s">
        <v>29</v>
      </c>
      <c r="H324" s="43" t="s">
        <v>30</v>
      </c>
    </row>
    <row r="325" spans="1:8" ht="15">
      <c r="A325" s="44" t="s">
        <v>84</v>
      </c>
      <c r="B325" s="45">
        <v>2</v>
      </c>
      <c r="C325" s="46">
        <v>93.07</v>
      </c>
      <c r="D325" s="47">
        <v>5</v>
      </c>
      <c r="E325" s="48"/>
      <c r="F325" s="48"/>
      <c r="G325" s="48"/>
      <c r="H325" s="49">
        <f aca="true" t="shared" si="31" ref="H325:H330">C325+D325*5+E325*10+-F325*10-G325*5</f>
        <v>118.07</v>
      </c>
    </row>
    <row r="326" spans="1:8" ht="15">
      <c r="A326" s="44" t="s">
        <v>69</v>
      </c>
      <c r="B326" s="45">
        <v>3</v>
      </c>
      <c r="C326" s="46">
        <v>999.99</v>
      </c>
      <c r="D326" s="47"/>
      <c r="E326" s="48"/>
      <c r="F326" s="48"/>
      <c r="G326" s="48"/>
      <c r="H326" s="49">
        <f t="shared" si="31"/>
        <v>999.99</v>
      </c>
    </row>
    <row r="327" spans="1:8" ht="15">
      <c r="A327" s="44"/>
      <c r="B327" s="45">
        <v>4</v>
      </c>
      <c r="C327" s="46"/>
      <c r="D327" s="47"/>
      <c r="E327" s="48"/>
      <c r="F327" s="48"/>
      <c r="G327" s="48"/>
      <c r="H327" s="49">
        <f t="shared" si="31"/>
        <v>0</v>
      </c>
    </row>
    <row r="328" spans="1:8" ht="15">
      <c r="A328" s="44"/>
      <c r="B328" s="45">
        <v>5</v>
      </c>
      <c r="C328" s="46"/>
      <c r="D328" s="47"/>
      <c r="E328" s="48"/>
      <c r="F328" s="48"/>
      <c r="G328" s="48"/>
      <c r="H328" s="49">
        <f t="shared" si="31"/>
        <v>0</v>
      </c>
    </row>
    <row r="329" spans="1:8" ht="15">
      <c r="A329" s="44"/>
      <c r="B329" s="45">
        <v>6</v>
      </c>
      <c r="C329" s="46"/>
      <c r="D329" s="47"/>
      <c r="E329" s="48"/>
      <c r="F329" s="48"/>
      <c r="G329" s="48"/>
      <c r="H329" s="49">
        <f t="shared" si="31"/>
        <v>0</v>
      </c>
    </row>
    <row r="330" spans="1:8" ht="15">
      <c r="A330" s="44"/>
      <c r="B330" s="45"/>
      <c r="C330" s="46"/>
      <c r="D330" s="47"/>
      <c r="E330" s="48"/>
      <c r="F330" s="48"/>
      <c r="G330" s="48"/>
      <c r="H330" s="49">
        <f t="shared" si="31"/>
        <v>0</v>
      </c>
    </row>
    <row r="331" spans="1:8" ht="15.75" thickBot="1">
      <c r="A331" s="50" t="s">
        <v>32</v>
      </c>
      <c r="B331" s="51"/>
      <c r="C331" s="52">
        <f>C325+C326+C327+C328+C329+C330</f>
        <v>1093.06</v>
      </c>
      <c r="D331" s="53">
        <f>(D325+D326+D327+D328+D329+D330)*5</f>
        <v>25</v>
      </c>
      <c r="E331" s="54">
        <f>(E325+E326+E327+E328+E329+E330)*10</f>
        <v>0</v>
      </c>
      <c r="F331" s="54">
        <f>(F325+F326+F327+F328+F329+F330)*10</f>
        <v>0</v>
      </c>
      <c r="G331" s="54">
        <f>(G325+G326+G327+G328+G329+G330)*5</f>
        <v>0</v>
      </c>
      <c r="H331" s="55">
        <f>C331+D331+E331+-F331-G331</f>
        <v>1118.06</v>
      </c>
    </row>
    <row r="332" spans="1:8" ht="15.75" thickBot="1">
      <c r="A332" s="56"/>
      <c r="B332" s="57"/>
      <c r="C332" s="58"/>
      <c r="D332" s="59">
        <f>D331/5</f>
        <v>5</v>
      </c>
      <c r="E332" s="60"/>
      <c r="F332" s="60"/>
      <c r="G332" s="60"/>
      <c r="H332" s="61">
        <f>H325+H326+H327+H328+H329+H330</f>
        <v>1118.06</v>
      </c>
    </row>
    <row r="333" ht="18">
      <c r="A333" s="9"/>
    </row>
    <row r="334" spans="1:8" ht="18">
      <c r="A334" s="28"/>
      <c r="B334" s="1"/>
      <c r="C334" s="1"/>
      <c r="D334" s="1"/>
      <c r="E334" s="1"/>
      <c r="F334" s="1"/>
      <c r="G334" s="1"/>
      <c r="H334" s="1"/>
    </row>
    <row r="335" ht="18.75" thickBot="1">
      <c r="A335" s="9" t="s">
        <v>18</v>
      </c>
    </row>
    <row r="336" spans="1:8" ht="15">
      <c r="A336" s="39" t="s">
        <v>24</v>
      </c>
      <c r="B336" s="40" t="s">
        <v>25</v>
      </c>
      <c r="C336" s="41" t="s">
        <v>26</v>
      </c>
      <c r="D336" s="40" t="s">
        <v>1</v>
      </c>
      <c r="E336" s="42" t="s">
        <v>27</v>
      </c>
      <c r="F336" s="42" t="s">
        <v>28</v>
      </c>
      <c r="G336" s="42" t="s">
        <v>29</v>
      </c>
      <c r="H336" s="43" t="s">
        <v>30</v>
      </c>
    </row>
    <row r="337" spans="1:8" ht="15">
      <c r="A337" s="44" t="s">
        <v>85</v>
      </c>
      <c r="B337" s="45">
        <v>2</v>
      </c>
      <c r="C337" s="46">
        <v>34</v>
      </c>
      <c r="D337" s="47">
        <v>2</v>
      </c>
      <c r="E337" s="48"/>
      <c r="F337" s="48"/>
      <c r="G337" s="48"/>
      <c r="H337" s="49">
        <f aca="true" t="shared" si="32" ref="H337:H342">C337+D337*5+E337*10+-F337*10-G337*5</f>
        <v>44</v>
      </c>
    </row>
    <row r="338" spans="1:8" ht="15">
      <c r="A338" s="44"/>
      <c r="B338" s="45">
        <v>3</v>
      </c>
      <c r="C338" s="46">
        <v>34.83</v>
      </c>
      <c r="D338" s="47">
        <v>2</v>
      </c>
      <c r="E338" s="48"/>
      <c r="F338" s="48"/>
      <c r="G338" s="48"/>
      <c r="H338" s="49">
        <f t="shared" si="32"/>
        <v>44.83</v>
      </c>
    </row>
    <row r="339" spans="1:8" ht="15">
      <c r="A339" s="44"/>
      <c r="B339" s="45">
        <v>4</v>
      </c>
      <c r="C339" s="46">
        <v>33.96</v>
      </c>
      <c r="D339" s="47">
        <v>2</v>
      </c>
      <c r="E339" s="48"/>
      <c r="F339" s="48"/>
      <c r="G339" s="48"/>
      <c r="H339" s="49">
        <f t="shared" si="32"/>
        <v>43.96</v>
      </c>
    </row>
    <row r="340" spans="1:8" ht="15">
      <c r="A340" s="44"/>
      <c r="B340" s="45">
        <v>5</v>
      </c>
      <c r="C340" s="46">
        <v>31.27</v>
      </c>
      <c r="D340" s="47"/>
      <c r="E340" s="48"/>
      <c r="F340" s="48"/>
      <c r="G340" s="48"/>
      <c r="H340" s="49">
        <f t="shared" si="32"/>
        <v>31.27</v>
      </c>
    </row>
    <row r="341" spans="1:8" ht="15">
      <c r="A341" s="44"/>
      <c r="B341" s="45">
        <v>6</v>
      </c>
      <c r="C341" s="46">
        <v>40.08</v>
      </c>
      <c r="D341" s="47">
        <v>1</v>
      </c>
      <c r="E341" s="48"/>
      <c r="F341" s="48"/>
      <c r="G341" s="48"/>
      <c r="H341" s="49">
        <f t="shared" si="32"/>
        <v>45.08</v>
      </c>
    </row>
    <row r="342" spans="1:8" ht="15">
      <c r="A342" s="44"/>
      <c r="B342" s="45"/>
      <c r="C342" s="46"/>
      <c r="D342" s="47"/>
      <c r="E342" s="48"/>
      <c r="F342" s="48"/>
      <c r="G342" s="48"/>
      <c r="H342" s="49">
        <f t="shared" si="32"/>
        <v>0</v>
      </c>
    </row>
    <row r="343" spans="1:8" ht="15.75" thickBot="1">
      <c r="A343" s="50" t="s">
        <v>32</v>
      </c>
      <c r="B343" s="51"/>
      <c r="C343" s="52">
        <f>C337+C338+C339+C340+C341+C342</f>
        <v>174.14</v>
      </c>
      <c r="D343" s="53">
        <f>(D337+D338+D339+D340+D341+D342)*5</f>
        <v>35</v>
      </c>
      <c r="E343" s="54">
        <f>(E337+E338+E339+E340+E341+E342)*10</f>
        <v>0</v>
      </c>
      <c r="F343" s="54">
        <f>(F337+F338+F339+F340+F341+F342)*10</f>
        <v>0</v>
      </c>
      <c r="G343" s="54">
        <f>(G337+G338+G339+G340+G341+G342)*5</f>
        <v>0</v>
      </c>
      <c r="H343" s="55">
        <f>C343+D343+E343+-F343-G343</f>
        <v>209.14</v>
      </c>
    </row>
    <row r="344" spans="1:8" ht="15.75" thickBot="1">
      <c r="A344" s="56"/>
      <c r="B344" s="57"/>
      <c r="C344" s="58"/>
      <c r="D344" s="59">
        <f>D343/5</f>
        <v>7</v>
      </c>
      <c r="E344" s="60"/>
      <c r="F344" s="60"/>
      <c r="G344" s="60"/>
      <c r="H344" s="61">
        <f>H337+H338+H339+H340+H341+H342</f>
        <v>209.14</v>
      </c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8.75" thickBot="1">
      <c r="A347" s="108" t="s">
        <v>3</v>
      </c>
      <c r="B347" s="108"/>
      <c r="C347" s="4"/>
      <c r="D347" s="5"/>
      <c r="E347" s="3"/>
      <c r="F347" s="3"/>
      <c r="G347" s="3"/>
      <c r="H347" s="4"/>
    </row>
    <row r="348" spans="1:8" ht="15">
      <c r="A348" s="39" t="s">
        <v>24</v>
      </c>
      <c r="B348" s="40" t="s">
        <v>25</v>
      </c>
      <c r="C348" s="41" t="s">
        <v>26</v>
      </c>
      <c r="D348" s="40" t="s">
        <v>1</v>
      </c>
      <c r="E348" s="42" t="s">
        <v>27</v>
      </c>
      <c r="F348" s="42" t="s">
        <v>28</v>
      </c>
      <c r="G348" s="42" t="s">
        <v>29</v>
      </c>
      <c r="H348" s="43" t="s">
        <v>30</v>
      </c>
    </row>
    <row r="349" spans="1:8" ht="15">
      <c r="A349" s="44" t="s">
        <v>86</v>
      </c>
      <c r="B349" s="45">
        <v>2</v>
      </c>
      <c r="C349" s="46">
        <v>77.75</v>
      </c>
      <c r="D349" s="47">
        <v>1</v>
      </c>
      <c r="E349" s="48"/>
      <c r="F349" s="48"/>
      <c r="G349" s="48"/>
      <c r="H349" s="49">
        <f aca="true" t="shared" si="33" ref="H349:H354">C349+D349*5+E349*10+-F349*10-G349*5</f>
        <v>82.75</v>
      </c>
    </row>
    <row r="350" spans="1:8" ht="15">
      <c r="A350" s="44"/>
      <c r="B350" s="45">
        <v>3</v>
      </c>
      <c r="C350" s="46">
        <v>102.62</v>
      </c>
      <c r="D350" s="47">
        <v>2</v>
      </c>
      <c r="E350" s="48"/>
      <c r="F350" s="48"/>
      <c r="G350" s="48"/>
      <c r="H350" s="49">
        <f t="shared" si="33"/>
        <v>112.62</v>
      </c>
    </row>
    <row r="351" spans="1:8" ht="15">
      <c r="A351" s="44"/>
      <c r="B351" s="45">
        <v>4</v>
      </c>
      <c r="C351" s="46">
        <v>121.51</v>
      </c>
      <c r="D351" s="47">
        <v>3</v>
      </c>
      <c r="E351" s="48"/>
      <c r="F351" s="48"/>
      <c r="G351" s="48"/>
      <c r="H351" s="49">
        <f t="shared" si="33"/>
        <v>136.51</v>
      </c>
    </row>
    <row r="352" spans="1:8" ht="15">
      <c r="A352" s="44"/>
      <c r="B352" s="45">
        <v>5</v>
      </c>
      <c r="C352" s="46">
        <v>97.11</v>
      </c>
      <c r="D352" s="47"/>
      <c r="E352" s="48"/>
      <c r="F352" s="48"/>
      <c r="G352" s="48">
        <v>1</v>
      </c>
      <c r="H352" s="49">
        <f t="shared" si="33"/>
        <v>92.11</v>
      </c>
    </row>
    <row r="353" spans="1:8" ht="15">
      <c r="A353" s="44"/>
      <c r="B353" s="45">
        <v>6</v>
      </c>
      <c r="C353" s="46">
        <v>84.87</v>
      </c>
      <c r="D353" s="47"/>
      <c r="E353" s="48"/>
      <c r="F353" s="48"/>
      <c r="G353" s="48"/>
      <c r="H353" s="49">
        <f t="shared" si="33"/>
        <v>84.87</v>
      </c>
    </row>
    <row r="354" spans="1:8" ht="15">
      <c r="A354" s="44"/>
      <c r="B354" s="45"/>
      <c r="C354" s="46"/>
      <c r="D354" s="47"/>
      <c r="E354" s="48"/>
      <c r="F354" s="48"/>
      <c r="G354" s="48"/>
      <c r="H354" s="49">
        <f t="shared" si="33"/>
        <v>0</v>
      </c>
    </row>
    <row r="355" spans="1:8" ht="15.75" thickBot="1">
      <c r="A355" s="50" t="s">
        <v>32</v>
      </c>
      <c r="B355" s="51"/>
      <c r="C355" s="52">
        <f>C349+C350+C351+C352+C353+C354</f>
        <v>483.86</v>
      </c>
      <c r="D355" s="53">
        <f>(D349+D350+D351+D352+D353+D354)*5</f>
        <v>30</v>
      </c>
      <c r="E355" s="54">
        <f>(E349+E350+E351+E352+E353+E354)*10</f>
        <v>0</v>
      </c>
      <c r="F355" s="54">
        <f>(F349+F350+F351+F352+F353+F354)*10</f>
        <v>0</v>
      </c>
      <c r="G355" s="54">
        <f>(G349+G350+G351+G352+G353+G354)*5</f>
        <v>5</v>
      </c>
      <c r="H355" s="55">
        <f>C355+D355+E355+-F355-G355</f>
        <v>508.86</v>
      </c>
    </row>
    <row r="356" spans="1:8" ht="15.75" thickBot="1">
      <c r="A356" s="56"/>
      <c r="B356" s="57"/>
      <c r="C356" s="58"/>
      <c r="D356" s="59">
        <f>D355/5</f>
        <v>6</v>
      </c>
      <c r="E356" s="60"/>
      <c r="F356" s="60"/>
      <c r="G356" s="60"/>
      <c r="H356" s="61">
        <f>H349+H350+H351+H352+H353+H354</f>
        <v>508.86</v>
      </c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ht="18.75" thickBot="1">
      <c r="A359" s="9" t="s">
        <v>19</v>
      </c>
    </row>
    <row r="360" spans="1:8" ht="15">
      <c r="A360" s="39" t="s">
        <v>24</v>
      </c>
      <c r="B360" s="40" t="s">
        <v>25</v>
      </c>
      <c r="C360" s="41" t="s">
        <v>26</v>
      </c>
      <c r="D360" s="40" t="s">
        <v>1</v>
      </c>
      <c r="E360" s="42" t="s">
        <v>27</v>
      </c>
      <c r="F360" s="42" t="s">
        <v>28</v>
      </c>
      <c r="G360" s="42" t="s">
        <v>29</v>
      </c>
      <c r="H360" s="43" t="s">
        <v>30</v>
      </c>
    </row>
    <row r="361" spans="1:8" ht="15">
      <c r="A361" s="44" t="s">
        <v>57</v>
      </c>
      <c r="B361" s="45">
        <v>2</v>
      </c>
      <c r="C361" s="46">
        <v>38.24</v>
      </c>
      <c r="D361" s="47">
        <v>5</v>
      </c>
      <c r="E361" s="48"/>
      <c r="F361" s="48"/>
      <c r="G361" s="48"/>
      <c r="H361" s="49">
        <f aca="true" t="shared" si="34" ref="H361:H366">C361+D361*5+E361*10+-F361*10-G361*5</f>
        <v>63.24</v>
      </c>
    </row>
    <row r="362" spans="1:8" ht="15">
      <c r="A362" s="44"/>
      <c r="B362" s="45">
        <v>3</v>
      </c>
      <c r="C362" s="46">
        <v>52.94</v>
      </c>
      <c r="D362" s="47">
        <v>2</v>
      </c>
      <c r="E362" s="48"/>
      <c r="F362" s="48"/>
      <c r="G362" s="48"/>
      <c r="H362" s="49">
        <f t="shared" si="34"/>
        <v>62.94</v>
      </c>
    </row>
    <row r="363" spans="1:8" ht="15">
      <c r="A363" s="44"/>
      <c r="B363" s="45">
        <v>4</v>
      </c>
      <c r="C363" s="46">
        <v>47.35</v>
      </c>
      <c r="D363" s="47">
        <v>4</v>
      </c>
      <c r="E363" s="48"/>
      <c r="F363" s="48"/>
      <c r="G363" s="48"/>
      <c r="H363" s="49">
        <f t="shared" si="34"/>
        <v>67.35</v>
      </c>
    </row>
    <row r="364" spans="1:8" ht="15">
      <c r="A364" s="44"/>
      <c r="B364" s="45">
        <v>5</v>
      </c>
      <c r="C364" s="46">
        <v>44.53</v>
      </c>
      <c r="D364" s="47">
        <v>1</v>
      </c>
      <c r="E364" s="48"/>
      <c r="F364" s="48"/>
      <c r="G364" s="48">
        <v>1</v>
      </c>
      <c r="H364" s="49">
        <f t="shared" si="34"/>
        <v>44.53</v>
      </c>
    </row>
    <row r="365" spans="1:8" ht="15">
      <c r="A365" s="44"/>
      <c r="B365" s="45">
        <v>6</v>
      </c>
      <c r="C365" s="46">
        <v>43.27</v>
      </c>
      <c r="D365" s="47">
        <v>3</v>
      </c>
      <c r="E365" s="48"/>
      <c r="F365" s="48"/>
      <c r="G365" s="48"/>
      <c r="H365" s="49">
        <f t="shared" si="34"/>
        <v>58.27</v>
      </c>
    </row>
    <row r="366" spans="1:8" ht="15">
      <c r="A366" s="44"/>
      <c r="B366" s="45"/>
      <c r="C366" s="46"/>
      <c r="D366" s="47"/>
      <c r="E366" s="48"/>
      <c r="F366" s="48"/>
      <c r="G366" s="48"/>
      <c r="H366" s="49">
        <f t="shared" si="34"/>
        <v>0</v>
      </c>
    </row>
    <row r="367" spans="1:8" ht="15.75" thickBot="1">
      <c r="A367" s="50" t="s">
        <v>32</v>
      </c>
      <c r="B367" s="51"/>
      <c r="C367" s="52">
        <f>C361+C362+C363+C364+C365+C366</f>
        <v>226.33</v>
      </c>
      <c r="D367" s="53">
        <f>(D361+D362+D363+D364+D365+D366)*5</f>
        <v>75</v>
      </c>
      <c r="E367" s="54">
        <f>(E361+E362+E363+E364+E365+E366)*10</f>
        <v>0</v>
      </c>
      <c r="F367" s="54">
        <f>(F361+F362+F363+F364+F365+F366)*10</f>
        <v>0</v>
      </c>
      <c r="G367" s="54">
        <f>(G361+G362+G363+G364+G365+G366)*5</f>
        <v>5</v>
      </c>
      <c r="H367" s="55">
        <f>C367+D367+E367+-F367-G367</f>
        <v>296.33000000000004</v>
      </c>
    </row>
    <row r="368" spans="1:8" ht="15.75" thickBot="1">
      <c r="A368" s="56"/>
      <c r="B368" s="57"/>
      <c r="C368" s="58"/>
      <c r="D368" s="59">
        <f>D367/5</f>
        <v>15</v>
      </c>
      <c r="E368" s="60"/>
      <c r="F368" s="60"/>
      <c r="G368" s="60"/>
      <c r="H368" s="61">
        <f>H361+H362+H363+H364+H365+H366</f>
        <v>296.33</v>
      </c>
    </row>
  </sheetData>
  <sheetProtection/>
  <mergeCells count="1">
    <mergeCell ref="A347:B3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5">
      <c r="A2" s="68" t="s">
        <v>24</v>
      </c>
      <c r="B2" s="69" t="s">
        <v>25</v>
      </c>
      <c r="C2" s="70" t="s">
        <v>26</v>
      </c>
      <c r="D2" s="69" t="s">
        <v>1</v>
      </c>
      <c r="E2" s="71" t="s">
        <v>27</v>
      </c>
      <c r="F2" s="71" t="s">
        <v>28</v>
      </c>
      <c r="G2" s="71" t="s">
        <v>29</v>
      </c>
      <c r="H2" s="72" t="s">
        <v>30</v>
      </c>
    </row>
    <row r="3" spans="1:8" ht="15">
      <c r="A3" s="73" t="s">
        <v>59</v>
      </c>
      <c r="B3" s="45">
        <v>2</v>
      </c>
      <c r="C3" s="74">
        <v>60.27</v>
      </c>
      <c r="D3" s="75">
        <v>1</v>
      </c>
      <c r="E3" s="76"/>
      <c r="F3" s="76"/>
      <c r="G3" s="76"/>
      <c r="H3" s="77">
        <f aca="true" t="shared" si="0" ref="H3:H8">C3+D3*5+E3*10+-F3*10-G3*5</f>
        <v>65.27000000000001</v>
      </c>
    </row>
    <row r="4" spans="1:8" ht="15">
      <c r="A4" s="73"/>
      <c r="B4" s="45">
        <v>3</v>
      </c>
      <c r="C4" s="74">
        <v>58.3</v>
      </c>
      <c r="D4" s="75">
        <v>3</v>
      </c>
      <c r="E4" s="76"/>
      <c r="F4" s="76"/>
      <c r="G4" s="76"/>
      <c r="H4" s="77">
        <f t="shared" si="0"/>
        <v>73.3</v>
      </c>
    </row>
    <row r="5" spans="1:8" ht="15">
      <c r="A5" s="73"/>
      <c r="B5" s="45">
        <v>4</v>
      </c>
      <c r="C5" s="74">
        <v>72.22</v>
      </c>
      <c r="D5" s="75">
        <v>6</v>
      </c>
      <c r="E5" s="76"/>
      <c r="F5" s="76"/>
      <c r="G5" s="76"/>
      <c r="H5" s="77">
        <f t="shared" si="0"/>
        <v>102.22</v>
      </c>
    </row>
    <row r="6" spans="1:8" ht="15">
      <c r="A6" s="73"/>
      <c r="B6" s="45">
        <v>5</v>
      </c>
      <c r="C6" s="74">
        <v>65.09</v>
      </c>
      <c r="D6" s="75">
        <v>1</v>
      </c>
      <c r="E6" s="76"/>
      <c r="F6" s="76"/>
      <c r="G6" s="76">
        <v>1</v>
      </c>
      <c r="H6" s="77">
        <f t="shared" si="0"/>
        <v>65.09</v>
      </c>
    </row>
    <row r="7" spans="1:8" ht="15">
      <c r="A7" s="73"/>
      <c r="B7" s="45">
        <v>6</v>
      </c>
      <c r="C7" s="74">
        <v>66.53</v>
      </c>
      <c r="D7" s="75"/>
      <c r="E7" s="76"/>
      <c r="F7" s="76"/>
      <c r="G7" s="76"/>
      <c r="H7" s="77">
        <f t="shared" si="0"/>
        <v>66.53</v>
      </c>
    </row>
    <row r="8" spans="1:8" ht="15">
      <c r="A8" s="73"/>
      <c r="B8" s="45"/>
      <c r="C8" s="74"/>
      <c r="D8" s="75"/>
      <c r="E8" s="76"/>
      <c r="F8" s="76"/>
      <c r="G8" s="76"/>
      <c r="H8" s="77">
        <f t="shared" si="0"/>
        <v>0</v>
      </c>
    </row>
    <row r="9" spans="1:8" ht="15.75" thickBot="1">
      <c r="A9" s="78" t="s">
        <v>32</v>
      </c>
      <c r="B9" s="79"/>
      <c r="C9" s="80">
        <f>C3+C4+C5+C6+C7+C8</f>
        <v>322.40999999999997</v>
      </c>
      <c r="D9" s="81">
        <f>(D3+D4+D5+D6+D7+D8)*5</f>
        <v>55</v>
      </c>
      <c r="E9" s="82">
        <f>(E3+E4+E5+E6+E7+E8)*10</f>
        <v>0</v>
      </c>
      <c r="F9" s="82">
        <f>(F3+F4+F5+F6+F7+F8)*10</f>
        <v>0</v>
      </c>
      <c r="G9" s="82">
        <f>(G3+G4+G5+G6+G7+G8)*5</f>
        <v>5</v>
      </c>
      <c r="H9" s="83">
        <f>C9+D9+E9+-F9-G9</f>
        <v>372.40999999999997</v>
      </c>
    </row>
    <row r="10" spans="1:8" ht="15.75" thickBot="1">
      <c r="A10" s="84"/>
      <c r="B10" s="85"/>
      <c r="C10" s="86"/>
      <c r="D10" s="87">
        <f>D9/5</f>
        <v>11</v>
      </c>
      <c r="E10" s="88"/>
      <c r="F10" s="88"/>
      <c r="G10" s="88"/>
      <c r="H10" s="89">
        <f>H3+H4+H5+H6+H7+H8</f>
        <v>372.40999999999997</v>
      </c>
    </row>
    <row r="11" ht="15.75" thickBot="1"/>
    <row r="12" spans="1:8" ht="15">
      <c r="A12" s="39" t="s">
        <v>24</v>
      </c>
      <c r="B12" s="40" t="s">
        <v>25</v>
      </c>
      <c r="C12" s="41" t="s">
        <v>26</v>
      </c>
      <c r="D12" s="40" t="s">
        <v>1</v>
      </c>
      <c r="E12" s="42" t="s">
        <v>27</v>
      </c>
      <c r="F12" s="42" t="s">
        <v>28</v>
      </c>
      <c r="G12" s="42" t="s">
        <v>29</v>
      </c>
      <c r="H12" s="43" t="s">
        <v>30</v>
      </c>
    </row>
    <row r="13" spans="1:8" ht="15">
      <c r="A13" s="44" t="s">
        <v>60</v>
      </c>
      <c r="B13" s="45">
        <v>2</v>
      </c>
      <c r="C13" s="46">
        <v>69.27</v>
      </c>
      <c r="D13" s="47"/>
      <c r="E13" s="48"/>
      <c r="F13" s="48"/>
      <c r="G13" s="48"/>
      <c r="H13" s="49">
        <f aca="true" t="shared" si="1" ref="H13:H18">C13+D13*5+E13*10+-F13*10-G13*5</f>
        <v>69.27</v>
      </c>
    </row>
    <row r="14" spans="1:8" ht="15">
      <c r="A14" s="44"/>
      <c r="B14" s="45">
        <v>3</v>
      </c>
      <c r="C14" s="46">
        <v>63.99</v>
      </c>
      <c r="D14" s="47">
        <v>1</v>
      </c>
      <c r="E14" s="48"/>
      <c r="F14" s="48"/>
      <c r="G14" s="48"/>
      <c r="H14" s="49">
        <f t="shared" si="1"/>
        <v>68.99000000000001</v>
      </c>
    </row>
    <row r="15" spans="1:8" ht="15">
      <c r="A15" s="44"/>
      <c r="B15" s="45">
        <v>4</v>
      </c>
      <c r="C15" s="46">
        <v>73.21</v>
      </c>
      <c r="D15" s="47">
        <v>5</v>
      </c>
      <c r="E15" s="48"/>
      <c r="F15" s="48"/>
      <c r="G15" s="48"/>
      <c r="H15" s="49">
        <f t="shared" si="1"/>
        <v>98.21</v>
      </c>
    </row>
    <row r="16" spans="1:8" ht="15">
      <c r="A16" s="44"/>
      <c r="B16" s="45">
        <v>5</v>
      </c>
      <c r="C16" s="46">
        <v>71.29</v>
      </c>
      <c r="D16" s="47">
        <v>1</v>
      </c>
      <c r="E16" s="48">
        <v>1</v>
      </c>
      <c r="F16" s="48"/>
      <c r="G16" s="48">
        <v>1</v>
      </c>
      <c r="H16" s="49">
        <f t="shared" si="1"/>
        <v>81.29</v>
      </c>
    </row>
    <row r="17" spans="1:8" ht="15">
      <c r="A17" s="44"/>
      <c r="B17" s="45">
        <v>6</v>
      </c>
      <c r="C17" s="46">
        <v>67.98</v>
      </c>
      <c r="D17" s="47">
        <v>3</v>
      </c>
      <c r="E17" s="48"/>
      <c r="F17" s="48"/>
      <c r="G17" s="48"/>
      <c r="H17" s="49">
        <f t="shared" si="1"/>
        <v>82.98</v>
      </c>
    </row>
    <row r="18" spans="1:8" ht="15">
      <c r="A18" s="44"/>
      <c r="B18" s="45"/>
      <c r="C18" s="46"/>
      <c r="D18" s="47"/>
      <c r="E18" s="48"/>
      <c r="F18" s="48"/>
      <c r="G18" s="48"/>
      <c r="H18" s="49">
        <f t="shared" si="1"/>
        <v>0</v>
      </c>
    </row>
    <row r="19" spans="1:8" ht="15.75" thickBot="1">
      <c r="A19" s="50" t="s">
        <v>32</v>
      </c>
      <c r="B19" s="51"/>
      <c r="C19" s="52">
        <f>C13+C14+C15+C16+C17+C18</f>
        <v>345.74</v>
      </c>
      <c r="D19" s="53">
        <f>(D13+D14+D15+D16+D17+D18)*5</f>
        <v>50</v>
      </c>
      <c r="E19" s="54">
        <f>(E13+E14+E15+E16+E17+E18)*10</f>
        <v>10</v>
      </c>
      <c r="F19" s="54">
        <f>(F13+F14+F15+F16+F17+F18)*10</f>
        <v>0</v>
      </c>
      <c r="G19" s="54">
        <f>(G13+G14+G15+G16+G17+G18)*5</f>
        <v>5</v>
      </c>
      <c r="H19" s="55">
        <f>C19+D19+E19+-F19-G19</f>
        <v>400.74</v>
      </c>
    </row>
    <row r="20" spans="1:8" ht="15.75" thickBot="1">
      <c r="A20" s="56"/>
      <c r="B20" s="57"/>
      <c r="C20" s="58"/>
      <c r="D20" s="59">
        <f>D19/5</f>
        <v>10</v>
      </c>
      <c r="E20" s="60"/>
      <c r="F20" s="60"/>
      <c r="G20" s="60"/>
      <c r="H20" s="61">
        <f>H13+H14+H15+H16+H17+H18</f>
        <v>400.74</v>
      </c>
    </row>
    <row r="21" ht="15.75" thickBot="1"/>
    <row r="22" spans="1:8" ht="15">
      <c r="A22" s="39" t="s">
        <v>24</v>
      </c>
      <c r="B22" s="40" t="s">
        <v>25</v>
      </c>
      <c r="C22" s="41" t="s">
        <v>26</v>
      </c>
      <c r="D22" s="40" t="s">
        <v>1</v>
      </c>
      <c r="E22" s="42" t="s">
        <v>27</v>
      </c>
      <c r="F22" s="42" t="s">
        <v>28</v>
      </c>
      <c r="G22" s="42" t="s">
        <v>29</v>
      </c>
      <c r="H22" s="43" t="s">
        <v>30</v>
      </c>
    </row>
    <row r="23" spans="1:8" ht="15">
      <c r="A23" s="44" t="s">
        <v>87</v>
      </c>
      <c r="B23" s="45">
        <v>2</v>
      </c>
      <c r="C23" s="46">
        <v>74.01</v>
      </c>
      <c r="D23" s="47">
        <v>1</v>
      </c>
      <c r="E23" s="48"/>
      <c r="F23" s="48"/>
      <c r="G23" s="48"/>
      <c r="H23" s="49">
        <f aca="true" t="shared" si="2" ref="H23:H28">C23+D23*5+E23*10+-F23*10-G23*5</f>
        <v>79.01</v>
      </c>
    </row>
    <row r="24" spans="1:8" ht="15">
      <c r="A24" s="44"/>
      <c r="B24" s="45">
        <v>3</v>
      </c>
      <c r="C24" s="46">
        <v>84.8</v>
      </c>
      <c r="D24" s="47">
        <v>2</v>
      </c>
      <c r="E24" s="48"/>
      <c r="F24" s="48"/>
      <c r="G24" s="48"/>
      <c r="H24" s="49">
        <f t="shared" si="2"/>
        <v>94.8</v>
      </c>
    </row>
    <row r="25" spans="1:8" ht="15">
      <c r="A25" s="44"/>
      <c r="B25" s="45">
        <v>4</v>
      </c>
      <c r="C25" s="46">
        <v>78.52</v>
      </c>
      <c r="D25" s="47">
        <v>5</v>
      </c>
      <c r="E25" s="48"/>
      <c r="F25" s="48"/>
      <c r="G25" s="48"/>
      <c r="H25" s="49">
        <f t="shared" si="2"/>
        <v>103.52</v>
      </c>
    </row>
    <row r="26" spans="1:8" ht="15">
      <c r="A26" s="44"/>
      <c r="B26" s="45">
        <v>5</v>
      </c>
      <c r="C26" s="46">
        <v>85.17</v>
      </c>
      <c r="D26" s="47">
        <v>2</v>
      </c>
      <c r="E26" s="48"/>
      <c r="F26" s="48"/>
      <c r="G26" s="48">
        <v>1</v>
      </c>
      <c r="H26" s="49">
        <f t="shared" si="2"/>
        <v>90.17</v>
      </c>
    </row>
    <row r="27" spans="1:8" ht="15">
      <c r="A27" s="44"/>
      <c r="B27" s="45">
        <v>6</v>
      </c>
      <c r="C27" s="46">
        <v>67.56</v>
      </c>
      <c r="D27" s="47">
        <v>1</v>
      </c>
      <c r="E27" s="48"/>
      <c r="F27" s="48"/>
      <c r="G27" s="48"/>
      <c r="H27" s="49">
        <f t="shared" si="2"/>
        <v>72.56</v>
      </c>
    </row>
    <row r="28" spans="1:8" ht="15">
      <c r="A28" s="44"/>
      <c r="B28" s="45"/>
      <c r="C28" s="46"/>
      <c r="D28" s="47"/>
      <c r="E28" s="48"/>
      <c r="F28" s="48"/>
      <c r="G28" s="48"/>
      <c r="H28" s="49">
        <f t="shared" si="2"/>
        <v>0</v>
      </c>
    </row>
    <row r="29" spans="1:8" ht="15.75" thickBot="1">
      <c r="A29" s="50" t="s">
        <v>32</v>
      </c>
      <c r="B29" s="51"/>
      <c r="C29" s="52">
        <f>C23+C24+C25+C26+C27+C28</f>
        <v>390.06</v>
      </c>
      <c r="D29" s="53">
        <f>(D23+D24+D25+D26+D27+D28)*5</f>
        <v>55</v>
      </c>
      <c r="E29" s="54">
        <f>(E23+E24+E25+E26+E27+E28)*10</f>
        <v>0</v>
      </c>
      <c r="F29" s="54">
        <f>(F23+F24+F25+F26+F27+F28)*10</f>
        <v>0</v>
      </c>
      <c r="G29" s="54">
        <f>(G23+G24+G25+G26+G27+G28)*5</f>
        <v>5</v>
      </c>
      <c r="H29" s="55">
        <f>C29+D29+E29+-F29-G29</f>
        <v>440.06</v>
      </c>
    </row>
    <row r="30" spans="1:8" ht="15.75" thickBot="1">
      <c r="A30" s="56"/>
      <c r="B30" s="57"/>
      <c r="C30" s="58"/>
      <c r="D30" s="59">
        <f>D29/5</f>
        <v>11</v>
      </c>
      <c r="E30" s="60"/>
      <c r="F30" s="60"/>
      <c r="G30" s="60"/>
      <c r="H30" s="61">
        <f>H23+H24+H25+H26+H27+H28</f>
        <v>440.06</v>
      </c>
    </row>
    <row r="31" ht="15.75" thickBot="1"/>
    <row r="32" spans="1:8" ht="15">
      <c r="A32" s="39" t="s">
        <v>24</v>
      </c>
      <c r="B32" s="40" t="s">
        <v>25</v>
      </c>
      <c r="C32" s="41" t="s">
        <v>26</v>
      </c>
      <c r="D32" s="40" t="s">
        <v>1</v>
      </c>
      <c r="E32" s="42" t="s">
        <v>27</v>
      </c>
      <c r="F32" s="42" t="s">
        <v>28</v>
      </c>
      <c r="G32" s="42" t="s">
        <v>29</v>
      </c>
      <c r="H32" s="43" t="s">
        <v>30</v>
      </c>
    </row>
    <row r="33" spans="1:8" ht="15">
      <c r="A33" s="44" t="s">
        <v>61</v>
      </c>
      <c r="B33" s="45">
        <v>2</v>
      </c>
      <c r="C33" s="46">
        <v>80.83</v>
      </c>
      <c r="D33" s="47">
        <v>8</v>
      </c>
      <c r="E33" s="48"/>
      <c r="F33" s="48"/>
      <c r="G33" s="48"/>
      <c r="H33" s="49">
        <f aca="true" t="shared" si="3" ref="H33:H38">C33+D33*5+E33*10+-F33*10-G33*5</f>
        <v>120.83</v>
      </c>
    </row>
    <row r="34" spans="1:8" ht="15">
      <c r="A34" s="44"/>
      <c r="B34" s="45">
        <v>3</v>
      </c>
      <c r="C34" s="46">
        <v>88.92</v>
      </c>
      <c r="D34" s="47">
        <v>10</v>
      </c>
      <c r="E34" s="48"/>
      <c r="F34" s="48"/>
      <c r="G34" s="48"/>
      <c r="H34" s="49">
        <f t="shared" si="3"/>
        <v>138.92000000000002</v>
      </c>
    </row>
    <row r="35" spans="1:8" ht="15">
      <c r="A35" s="44"/>
      <c r="B35" s="45">
        <v>4</v>
      </c>
      <c r="C35" s="46">
        <v>100.42</v>
      </c>
      <c r="D35" s="47">
        <v>8</v>
      </c>
      <c r="E35" s="48"/>
      <c r="F35" s="48"/>
      <c r="G35" s="48"/>
      <c r="H35" s="49">
        <f t="shared" si="3"/>
        <v>140.42000000000002</v>
      </c>
    </row>
    <row r="36" spans="1:8" ht="15">
      <c r="A36" s="44"/>
      <c r="B36" s="45">
        <v>5</v>
      </c>
      <c r="C36" s="46">
        <v>97.88</v>
      </c>
      <c r="D36" s="47">
        <v>7</v>
      </c>
      <c r="E36" s="48"/>
      <c r="F36" s="48"/>
      <c r="G36" s="48"/>
      <c r="H36" s="49">
        <f t="shared" si="3"/>
        <v>132.88</v>
      </c>
    </row>
    <row r="37" spans="1:8" ht="15">
      <c r="A37" s="44"/>
      <c r="B37" s="45">
        <v>6</v>
      </c>
      <c r="C37" s="46">
        <v>80</v>
      </c>
      <c r="D37" s="47">
        <v>3</v>
      </c>
      <c r="E37" s="48"/>
      <c r="F37" s="48"/>
      <c r="G37" s="48"/>
      <c r="H37" s="49">
        <f t="shared" si="3"/>
        <v>95</v>
      </c>
    </row>
    <row r="38" spans="1:8" ht="15">
      <c r="A38" s="44"/>
      <c r="B38" s="45"/>
      <c r="C38" s="46"/>
      <c r="D38" s="47"/>
      <c r="E38" s="48"/>
      <c r="F38" s="48"/>
      <c r="G38" s="48"/>
      <c r="H38" s="49">
        <f t="shared" si="3"/>
        <v>0</v>
      </c>
    </row>
    <row r="39" spans="1:8" ht="15.75" thickBot="1">
      <c r="A39" s="50" t="s">
        <v>32</v>
      </c>
      <c r="B39" s="51"/>
      <c r="C39" s="52">
        <f>C33+C34+C35+C36+C37+C38</f>
        <v>448.05</v>
      </c>
      <c r="D39" s="53">
        <f>(D33+D34+D35+D36+D37+D38)*5</f>
        <v>180</v>
      </c>
      <c r="E39" s="54">
        <f>(E33+E34+E35+E36+E37+E38)*10</f>
        <v>0</v>
      </c>
      <c r="F39" s="54">
        <f>(F33+F34+F35+F36+F37+F38)*10</f>
        <v>0</v>
      </c>
      <c r="G39" s="54">
        <f>(G33+G34+G35+G36+G37+G38)*5</f>
        <v>0</v>
      </c>
      <c r="H39" s="55">
        <f>C39+D39+E39+-F39-G39</f>
        <v>628.05</v>
      </c>
    </row>
    <row r="40" spans="1:8" ht="15.75" thickBot="1">
      <c r="A40" s="56"/>
      <c r="B40" s="57"/>
      <c r="C40" s="58"/>
      <c r="D40" s="59">
        <f>D39/5</f>
        <v>36</v>
      </c>
      <c r="E40" s="60"/>
      <c r="F40" s="60"/>
      <c r="G40" s="60"/>
      <c r="H40" s="61">
        <f>H33+H34+H35+H36+H37+H38</f>
        <v>628.05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14</v>
      </c>
    </row>
    <row r="44" spans="1:8" ht="15">
      <c r="A44" s="39" t="s">
        <v>24</v>
      </c>
      <c r="B44" s="40" t="s">
        <v>25</v>
      </c>
      <c r="C44" s="41" t="s">
        <v>26</v>
      </c>
      <c r="D44" s="40" t="s">
        <v>1</v>
      </c>
      <c r="E44" s="42" t="s">
        <v>27</v>
      </c>
      <c r="F44" s="42" t="s">
        <v>28</v>
      </c>
      <c r="G44" s="42" t="s">
        <v>29</v>
      </c>
      <c r="H44" s="43" t="s">
        <v>30</v>
      </c>
    </row>
    <row r="45" spans="1:8" ht="15">
      <c r="A45" s="44" t="s">
        <v>88</v>
      </c>
      <c r="B45" s="45">
        <v>2</v>
      </c>
      <c r="C45" s="46">
        <v>43.87</v>
      </c>
      <c r="D45" s="47"/>
      <c r="E45" s="48"/>
      <c r="F45" s="48"/>
      <c r="G45" s="48"/>
      <c r="H45" s="49">
        <f aca="true" t="shared" si="4" ref="H45:H50">C45+D45*5+E45*10+-F45*10-G45*5</f>
        <v>43.87</v>
      </c>
    </row>
    <row r="46" spans="1:8" ht="15">
      <c r="A46" s="44"/>
      <c r="B46" s="45">
        <v>3</v>
      </c>
      <c r="C46" s="46">
        <v>50.62</v>
      </c>
      <c r="D46" s="47">
        <v>1</v>
      </c>
      <c r="E46" s="48"/>
      <c r="F46" s="48"/>
      <c r="G46" s="48"/>
      <c r="H46" s="49">
        <f t="shared" si="4"/>
        <v>55.62</v>
      </c>
    </row>
    <row r="47" spans="1:8" ht="15">
      <c r="A47" s="44"/>
      <c r="B47" s="45">
        <v>4</v>
      </c>
      <c r="C47" s="46">
        <v>58.84</v>
      </c>
      <c r="D47" s="47"/>
      <c r="E47" s="48"/>
      <c r="F47" s="48"/>
      <c r="G47" s="48"/>
      <c r="H47" s="49">
        <f t="shared" si="4"/>
        <v>58.84</v>
      </c>
    </row>
    <row r="48" spans="1:8" ht="15">
      <c r="A48" s="44"/>
      <c r="B48" s="45">
        <v>5</v>
      </c>
      <c r="C48" s="46">
        <v>50.01</v>
      </c>
      <c r="D48" s="47"/>
      <c r="E48" s="48"/>
      <c r="F48" s="48"/>
      <c r="G48" s="48">
        <v>1</v>
      </c>
      <c r="H48" s="49">
        <f t="shared" si="4"/>
        <v>45.01</v>
      </c>
    </row>
    <row r="49" spans="1:8" ht="15">
      <c r="A49" s="44"/>
      <c r="B49" s="45">
        <v>6</v>
      </c>
      <c r="C49" s="46">
        <v>48.2</v>
      </c>
      <c r="D49" s="47"/>
      <c r="E49" s="48"/>
      <c r="F49" s="48"/>
      <c r="G49" s="48"/>
      <c r="H49" s="49">
        <f t="shared" si="4"/>
        <v>48.2</v>
      </c>
    </row>
    <row r="50" spans="1:8" ht="15">
      <c r="A50" s="44"/>
      <c r="B50" s="45"/>
      <c r="C50" s="46"/>
      <c r="D50" s="47"/>
      <c r="E50" s="48"/>
      <c r="F50" s="48"/>
      <c r="G50" s="48"/>
      <c r="H50" s="49">
        <f t="shared" si="4"/>
        <v>0</v>
      </c>
    </row>
    <row r="51" spans="1:8" ht="15.75" thickBot="1">
      <c r="A51" s="50" t="s">
        <v>32</v>
      </c>
      <c r="B51" s="51"/>
      <c r="C51" s="52">
        <f>C45+C46+C47+C48+C49+C50</f>
        <v>251.53999999999996</v>
      </c>
      <c r="D51" s="53">
        <f>(D45+D46+D47+D48+D49+D50)*5</f>
        <v>5</v>
      </c>
      <c r="E51" s="54">
        <f>(E45+E46+E47+E48+E49+E50)*10</f>
        <v>0</v>
      </c>
      <c r="F51" s="54">
        <f>(F45+F46+F47+F48+F49+F50)*10</f>
        <v>0</v>
      </c>
      <c r="G51" s="54">
        <f>(G45+G46+G47+G48+G49+G50)*5</f>
        <v>5</v>
      </c>
      <c r="H51" s="55">
        <f>C51+D51+E51+-F51-G51</f>
        <v>251.53999999999996</v>
      </c>
    </row>
    <row r="52" spans="1:8" ht="15.75" thickBot="1">
      <c r="A52" s="56"/>
      <c r="B52" s="57"/>
      <c r="C52" s="58"/>
      <c r="D52" s="59">
        <f>D51/5</f>
        <v>1</v>
      </c>
      <c r="E52" s="60"/>
      <c r="F52" s="60"/>
      <c r="G52" s="60"/>
      <c r="H52" s="61">
        <f>H45+H46+H47+H48+H49+H50</f>
        <v>251.53999999999996</v>
      </c>
    </row>
    <row r="53" spans="1:8" ht="15.75" thickBot="1">
      <c r="A53" s="62"/>
      <c r="B53" s="5"/>
      <c r="C53" s="4"/>
      <c r="D53" s="5"/>
      <c r="E53" s="3"/>
      <c r="F53" s="3"/>
      <c r="G53" s="3"/>
      <c r="H53" s="4"/>
    </row>
    <row r="54" spans="1:8" ht="15">
      <c r="A54" s="39" t="s">
        <v>24</v>
      </c>
      <c r="B54" s="40" t="s">
        <v>25</v>
      </c>
      <c r="C54" s="41" t="s">
        <v>26</v>
      </c>
      <c r="D54" s="40" t="s">
        <v>1</v>
      </c>
      <c r="E54" s="42" t="s">
        <v>27</v>
      </c>
      <c r="F54" s="42" t="s">
        <v>28</v>
      </c>
      <c r="G54" s="42" t="s">
        <v>29</v>
      </c>
      <c r="H54" s="43" t="s">
        <v>30</v>
      </c>
    </row>
    <row r="55" spans="1:8" ht="15">
      <c r="A55" s="44" t="s">
        <v>62</v>
      </c>
      <c r="B55" s="45">
        <v>2</v>
      </c>
      <c r="C55" s="46">
        <v>39.5</v>
      </c>
      <c r="D55" s="47">
        <v>3</v>
      </c>
      <c r="E55" s="48"/>
      <c r="F55" s="48"/>
      <c r="G55" s="48"/>
      <c r="H55" s="49">
        <f aca="true" t="shared" si="5" ref="H55:H60">C55+D55*5+E55*10+-F55*10-G55*5</f>
        <v>54.5</v>
      </c>
    </row>
    <row r="56" spans="1:8" ht="15">
      <c r="A56" s="44"/>
      <c r="B56" s="45">
        <v>3</v>
      </c>
      <c r="C56" s="46">
        <v>50.06</v>
      </c>
      <c r="D56" s="47">
        <v>5</v>
      </c>
      <c r="E56" s="48"/>
      <c r="F56" s="48"/>
      <c r="G56" s="48"/>
      <c r="H56" s="49">
        <f t="shared" si="5"/>
        <v>75.06</v>
      </c>
    </row>
    <row r="57" spans="1:8" ht="15">
      <c r="A57" s="44"/>
      <c r="B57" s="45">
        <v>4</v>
      </c>
      <c r="C57" s="46">
        <v>51.33</v>
      </c>
      <c r="D57" s="47">
        <v>2</v>
      </c>
      <c r="E57" s="48"/>
      <c r="F57" s="48"/>
      <c r="G57" s="48"/>
      <c r="H57" s="49">
        <f t="shared" si="5"/>
        <v>61.33</v>
      </c>
    </row>
    <row r="58" spans="1:8" ht="15">
      <c r="A58" s="44"/>
      <c r="B58" s="45">
        <v>5</v>
      </c>
      <c r="C58" s="46">
        <v>53.58</v>
      </c>
      <c r="D58" s="47"/>
      <c r="E58" s="48"/>
      <c r="F58" s="48"/>
      <c r="G58" s="48">
        <v>1</v>
      </c>
      <c r="H58" s="49">
        <f t="shared" si="5"/>
        <v>48.58</v>
      </c>
    </row>
    <row r="59" spans="1:8" ht="15">
      <c r="A59" s="44"/>
      <c r="B59" s="45">
        <v>6</v>
      </c>
      <c r="C59" s="46">
        <v>47.99</v>
      </c>
      <c r="D59" s="47">
        <v>2</v>
      </c>
      <c r="E59" s="48"/>
      <c r="F59" s="48"/>
      <c r="G59" s="48"/>
      <c r="H59" s="49">
        <f t="shared" si="5"/>
        <v>57.99</v>
      </c>
    </row>
    <row r="60" spans="1:8" ht="15">
      <c r="A60" s="44"/>
      <c r="B60" s="45"/>
      <c r="C60" s="46"/>
      <c r="D60" s="47"/>
      <c r="E60" s="48"/>
      <c r="F60" s="48"/>
      <c r="G60" s="48"/>
      <c r="H60" s="49">
        <f t="shared" si="5"/>
        <v>0</v>
      </c>
    </row>
    <row r="61" spans="1:8" ht="15.75" thickBot="1">
      <c r="A61" s="50" t="s">
        <v>32</v>
      </c>
      <c r="B61" s="51"/>
      <c r="C61" s="52">
        <f>C55+C56+C57+C58+C59+C60</f>
        <v>242.45999999999998</v>
      </c>
      <c r="D61" s="53">
        <f>(D55+D56+D57+D58+D59+D60)*5</f>
        <v>60</v>
      </c>
      <c r="E61" s="54">
        <f>(E55+E56+E57+E58+E59+E60)*10</f>
        <v>0</v>
      </c>
      <c r="F61" s="54">
        <f>(F55+F56+F57+F58+F59+F60)*10</f>
        <v>0</v>
      </c>
      <c r="G61" s="54">
        <f>(G55+G56+G57+G58+G59+G60)*5</f>
        <v>5</v>
      </c>
      <c r="H61" s="55">
        <f>C61+D61+E61+-F61-G61</f>
        <v>297.46</v>
      </c>
    </row>
    <row r="62" spans="1:8" ht="15.75" thickBot="1">
      <c r="A62" s="56"/>
      <c r="B62" s="57"/>
      <c r="C62" s="58"/>
      <c r="D62" s="59">
        <f>D61/5</f>
        <v>12</v>
      </c>
      <c r="E62" s="60"/>
      <c r="F62" s="60"/>
      <c r="G62" s="60"/>
      <c r="H62" s="61">
        <f>H55+H56+H57+H58+H59+H60</f>
        <v>297.46</v>
      </c>
    </row>
    <row r="63" spans="1:8" ht="15.75" thickBot="1">
      <c r="A63" s="62"/>
      <c r="B63" s="5"/>
      <c r="C63" s="4"/>
      <c r="D63" s="5"/>
      <c r="E63" s="3"/>
      <c r="F63" s="3"/>
      <c r="G63" s="3"/>
      <c r="H63" s="4"/>
    </row>
    <row r="64" spans="1:8" ht="15">
      <c r="A64" s="39" t="s">
        <v>24</v>
      </c>
      <c r="B64" s="40" t="s">
        <v>25</v>
      </c>
      <c r="C64" s="41" t="s">
        <v>26</v>
      </c>
      <c r="D64" s="40" t="s">
        <v>1</v>
      </c>
      <c r="E64" s="42" t="s">
        <v>27</v>
      </c>
      <c r="F64" s="42" t="s">
        <v>28</v>
      </c>
      <c r="G64" s="42" t="s">
        <v>29</v>
      </c>
      <c r="H64" s="43" t="s">
        <v>30</v>
      </c>
    </row>
    <row r="65" spans="1:8" ht="15">
      <c r="A65" s="44" t="s">
        <v>63</v>
      </c>
      <c r="B65" s="45">
        <v>2</v>
      </c>
      <c r="C65" s="46">
        <v>66.07</v>
      </c>
      <c r="D65" s="47">
        <v>1</v>
      </c>
      <c r="E65" s="48"/>
      <c r="F65" s="48"/>
      <c r="G65" s="48"/>
      <c r="H65" s="49">
        <f aca="true" t="shared" si="6" ref="H65:H70">C65+D65*5+E65*10+-F65*10-G65*5</f>
        <v>71.07</v>
      </c>
    </row>
    <row r="66" spans="1:8" ht="15">
      <c r="A66" s="44"/>
      <c r="B66" s="45">
        <v>3</v>
      </c>
      <c r="C66" s="46">
        <v>56.9</v>
      </c>
      <c r="D66" s="47">
        <v>1</v>
      </c>
      <c r="E66" s="48"/>
      <c r="F66" s="48"/>
      <c r="G66" s="48"/>
      <c r="H66" s="49">
        <f t="shared" si="6"/>
        <v>61.9</v>
      </c>
    </row>
    <row r="67" spans="1:8" ht="15">
      <c r="A67" s="44"/>
      <c r="B67" s="45">
        <v>4</v>
      </c>
      <c r="C67" s="46">
        <v>60.89</v>
      </c>
      <c r="D67" s="47">
        <v>4</v>
      </c>
      <c r="E67" s="48"/>
      <c r="F67" s="48"/>
      <c r="G67" s="48"/>
      <c r="H67" s="49">
        <f t="shared" si="6"/>
        <v>80.89</v>
      </c>
    </row>
    <row r="68" spans="1:8" ht="15">
      <c r="A68" s="44"/>
      <c r="B68" s="45">
        <v>5</v>
      </c>
      <c r="C68" s="46">
        <v>74.59</v>
      </c>
      <c r="D68" s="47"/>
      <c r="E68" s="48"/>
      <c r="F68" s="48"/>
      <c r="G68" s="48">
        <v>1</v>
      </c>
      <c r="H68" s="49">
        <f t="shared" si="6"/>
        <v>69.59</v>
      </c>
    </row>
    <row r="69" spans="1:8" ht="15">
      <c r="A69" s="44"/>
      <c r="B69" s="45">
        <v>6</v>
      </c>
      <c r="C69" s="46">
        <v>60.63</v>
      </c>
      <c r="D69" s="47"/>
      <c r="E69" s="48"/>
      <c r="F69" s="48"/>
      <c r="G69" s="48"/>
      <c r="H69" s="49">
        <f t="shared" si="6"/>
        <v>60.63</v>
      </c>
    </row>
    <row r="70" spans="1:8" ht="15">
      <c r="A70" s="44"/>
      <c r="B70" s="45"/>
      <c r="C70" s="46"/>
      <c r="D70" s="47"/>
      <c r="E70" s="48"/>
      <c r="F70" s="48"/>
      <c r="G70" s="48"/>
      <c r="H70" s="49">
        <f t="shared" si="6"/>
        <v>0</v>
      </c>
    </row>
    <row r="71" spans="1:8" ht="15.75" thickBot="1">
      <c r="A71" s="50" t="s">
        <v>32</v>
      </c>
      <c r="B71" s="51"/>
      <c r="C71" s="52">
        <f>C65+C66+C67+C68+C69+C70</f>
        <v>319.08000000000004</v>
      </c>
      <c r="D71" s="53">
        <f>(D65+D66+D67+D68+D69+D70)*5</f>
        <v>30</v>
      </c>
      <c r="E71" s="54">
        <f>(E65+E66+E67+E68+E69+E70)*10</f>
        <v>0</v>
      </c>
      <c r="F71" s="54">
        <f>(F65+F66+F67+F68+F69+F70)*10</f>
        <v>0</v>
      </c>
      <c r="G71" s="54">
        <f>(G65+G66+G67+G68+G69+G70)*5</f>
        <v>5</v>
      </c>
      <c r="H71" s="55">
        <f>C71+D71+E71+-F71-G71</f>
        <v>344.08000000000004</v>
      </c>
    </row>
    <row r="72" spans="1:8" ht="15.75" thickBot="1">
      <c r="A72" s="56"/>
      <c r="B72" s="57"/>
      <c r="C72" s="58"/>
      <c r="D72" s="59">
        <f>D71/5</f>
        <v>6</v>
      </c>
      <c r="E72" s="60"/>
      <c r="F72" s="60"/>
      <c r="G72" s="60"/>
      <c r="H72" s="61">
        <f>H65+H66+H67+H68+H69+H70</f>
        <v>344.08000000000004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ht="18.75" thickBot="1">
      <c r="A75" s="9" t="s">
        <v>4</v>
      </c>
    </row>
    <row r="76" spans="1:8" ht="15">
      <c r="A76" s="39" t="s">
        <v>24</v>
      </c>
      <c r="B76" s="40" t="s">
        <v>25</v>
      </c>
      <c r="C76" s="41" t="s">
        <v>26</v>
      </c>
      <c r="D76" s="40" t="s">
        <v>1</v>
      </c>
      <c r="E76" s="42" t="s">
        <v>27</v>
      </c>
      <c r="F76" s="42" t="s">
        <v>28</v>
      </c>
      <c r="G76" s="42" t="s">
        <v>29</v>
      </c>
      <c r="H76" s="43" t="s">
        <v>30</v>
      </c>
    </row>
    <row r="77" spans="1:8" ht="15">
      <c r="A77" s="44" t="s">
        <v>89</v>
      </c>
      <c r="B77" s="45">
        <v>2</v>
      </c>
      <c r="C77" s="46">
        <v>32.77</v>
      </c>
      <c r="D77" s="47">
        <v>2</v>
      </c>
      <c r="E77" s="48"/>
      <c r="F77" s="48"/>
      <c r="G77" s="48"/>
      <c r="H77" s="49">
        <f aca="true" t="shared" si="7" ref="H77:H82">C77+D77*5+E77*10+-F77*10-G77*5</f>
        <v>42.77</v>
      </c>
    </row>
    <row r="78" spans="1:8" ht="15">
      <c r="A78" s="44"/>
      <c r="B78" s="45">
        <v>3</v>
      </c>
      <c r="C78" s="46">
        <v>41.35</v>
      </c>
      <c r="D78" s="47">
        <v>3</v>
      </c>
      <c r="E78" s="48"/>
      <c r="F78" s="48"/>
      <c r="G78" s="48"/>
      <c r="H78" s="49">
        <f t="shared" si="7"/>
        <v>56.35</v>
      </c>
    </row>
    <row r="79" spans="1:8" ht="15">
      <c r="A79" s="44"/>
      <c r="B79" s="45">
        <v>4</v>
      </c>
      <c r="C79" s="46">
        <v>64.78</v>
      </c>
      <c r="D79" s="47"/>
      <c r="E79" s="48"/>
      <c r="F79" s="48"/>
      <c r="G79" s="48"/>
      <c r="H79" s="49">
        <f t="shared" si="7"/>
        <v>64.78</v>
      </c>
    </row>
    <row r="80" spans="1:8" ht="15">
      <c r="A80" s="44"/>
      <c r="B80" s="45">
        <v>5</v>
      </c>
      <c r="C80" s="46">
        <v>42.53</v>
      </c>
      <c r="D80" s="47"/>
      <c r="E80" s="48"/>
      <c r="F80" s="48"/>
      <c r="G80" s="48"/>
      <c r="H80" s="49">
        <f t="shared" si="7"/>
        <v>42.53</v>
      </c>
    </row>
    <row r="81" spans="1:8" ht="15">
      <c r="A81" s="44"/>
      <c r="B81" s="45">
        <v>6</v>
      </c>
      <c r="C81" s="46">
        <v>40.6</v>
      </c>
      <c r="D81" s="47">
        <v>1</v>
      </c>
      <c r="E81" s="48"/>
      <c r="F81" s="48"/>
      <c r="G81" s="48"/>
      <c r="H81" s="49">
        <f t="shared" si="7"/>
        <v>45.6</v>
      </c>
    </row>
    <row r="82" spans="1:8" ht="15">
      <c r="A82" s="44"/>
      <c r="B82" s="45"/>
      <c r="C82" s="46"/>
      <c r="D82" s="47"/>
      <c r="E82" s="48"/>
      <c r="F82" s="48"/>
      <c r="G82" s="48"/>
      <c r="H82" s="49">
        <f t="shared" si="7"/>
        <v>0</v>
      </c>
    </row>
    <row r="83" spans="1:8" ht="15.75" thickBot="1">
      <c r="A83" s="50" t="s">
        <v>32</v>
      </c>
      <c r="B83" s="51"/>
      <c r="C83" s="52">
        <f>C77+C78+C79+C80+C81+C82</f>
        <v>222.03</v>
      </c>
      <c r="D83" s="53">
        <f>(D77+D78+D79+D80+D81+D82)*5</f>
        <v>30</v>
      </c>
      <c r="E83" s="54">
        <f>(E77+E78+E79+E80+E81+E82)*10</f>
        <v>0</v>
      </c>
      <c r="F83" s="54">
        <f>(F77+F78+F79+F80+F81+F82)*10</f>
        <v>0</v>
      </c>
      <c r="G83" s="54">
        <f>(G77+G78+G79+G80+G81+G82)*5</f>
        <v>0</v>
      </c>
      <c r="H83" s="55">
        <f>C83+D83+E83+-F83-G83</f>
        <v>252.03</v>
      </c>
    </row>
    <row r="84" spans="1:8" ht="15.75" thickBot="1">
      <c r="A84" s="56"/>
      <c r="B84" s="57"/>
      <c r="C84" s="58"/>
      <c r="D84" s="59">
        <f>D83/5</f>
        <v>6</v>
      </c>
      <c r="E84" s="60"/>
      <c r="F84" s="60"/>
      <c r="G84" s="60"/>
      <c r="H84" s="61">
        <f>H77+H78+H79+H80+H81+H82</f>
        <v>252.03</v>
      </c>
    </row>
    <row r="86" spans="1:8" ht="15">
      <c r="A86" s="1"/>
      <c r="B86" s="1"/>
      <c r="C86" s="1"/>
      <c r="D86" s="1"/>
      <c r="E86" s="1"/>
      <c r="F86" s="1"/>
      <c r="G86" s="1"/>
      <c r="H86" s="1"/>
    </row>
    <row r="87" ht="18.75" thickBot="1">
      <c r="A87" s="9" t="s">
        <v>16</v>
      </c>
    </row>
    <row r="88" spans="1:8" ht="15">
      <c r="A88" s="39" t="s">
        <v>24</v>
      </c>
      <c r="B88" s="40" t="s">
        <v>25</v>
      </c>
      <c r="C88" s="41" t="s">
        <v>26</v>
      </c>
      <c r="D88" s="40" t="s">
        <v>1</v>
      </c>
      <c r="E88" s="42" t="s">
        <v>27</v>
      </c>
      <c r="F88" s="42" t="s">
        <v>28</v>
      </c>
      <c r="G88" s="42" t="s">
        <v>29</v>
      </c>
      <c r="H88" s="43" t="s">
        <v>30</v>
      </c>
    </row>
    <row r="89" spans="1:8" ht="15">
      <c r="A89" s="44" t="s">
        <v>65</v>
      </c>
      <c r="B89" s="45">
        <v>2</v>
      </c>
      <c r="C89" s="46">
        <v>182.56</v>
      </c>
      <c r="D89" s="47">
        <v>3</v>
      </c>
      <c r="E89" s="48"/>
      <c r="F89" s="48"/>
      <c r="G89" s="48"/>
      <c r="H89" s="49">
        <f aca="true" t="shared" si="8" ref="H89:H94">C89+D89*5+E89*10+-F89*10-G89*5</f>
        <v>197.56</v>
      </c>
    </row>
    <row r="90" spans="1:8" ht="15">
      <c r="A90" s="44"/>
      <c r="B90" s="45">
        <v>3</v>
      </c>
      <c r="C90" s="46">
        <v>122.83</v>
      </c>
      <c r="D90" s="47">
        <v>3</v>
      </c>
      <c r="E90" s="48"/>
      <c r="F90" s="48"/>
      <c r="G90" s="48"/>
      <c r="H90" s="49">
        <f t="shared" si="8"/>
        <v>137.82999999999998</v>
      </c>
    </row>
    <row r="91" spans="1:8" ht="15">
      <c r="A91" s="44"/>
      <c r="B91" s="45">
        <v>4</v>
      </c>
      <c r="C91" s="46">
        <v>131.35</v>
      </c>
      <c r="D91" s="47">
        <v>1</v>
      </c>
      <c r="E91" s="48"/>
      <c r="F91" s="48"/>
      <c r="G91" s="48"/>
      <c r="H91" s="49">
        <f t="shared" si="8"/>
        <v>136.35</v>
      </c>
    </row>
    <row r="92" spans="1:8" ht="15">
      <c r="A92" s="44"/>
      <c r="B92" s="45">
        <v>5</v>
      </c>
      <c r="C92" s="46">
        <v>128.31</v>
      </c>
      <c r="D92" s="47">
        <v>1</v>
      </c>
      <c r="E92" s="48"/>
      <c r="F92" s="48"/>
      <c r="G92" s="48"/>
      <c r="H92" s="49">
        <f t="shared" si="8"/>
        <v>133.31</v>
      </c>
    </row>
    <row r="93" spans="1:8" ht="15">
      <c r="A93" s="44"/>
      <c r="B93" s="45">
        <v>6</v>
      </c>
      <c r="C93" s="46">
        <v>141.1</v>
      </c>
      <c r="D93" s="47"/>
      <c r="E93" s="48"/>
      <c r="F93" s="48"/>
      <c r="G93" s="48"/>
      <c r="H93" s="49">
        <f t="shared" si="8"/>
        <v>141.1</v>
      </c>
    </row>
    <row r="94" spans="1:8" ht="15">
      <c r="A94" s="44"/>
      <c r="B94" s="45"/>
      <c r="C94" s="46"/>
      <c r="D94" s="47"/>
      <c r="E94" s="48"/>
      <c r="F94" s="48"/>
      <c r="G94" s="48"/>
      <c r="H94" s="49">
        <f t="shared" si="8"/>
        <v>0</v>
      </c>
    </row>
    <row r="95" spans="1:8" ht="15.75" thickBot="1">
      <c r="A95" s="50" t="s">
        <v>32</v>
      </c>
      <c r="B95" s="51"/>
      <c r="C95" s="52">
        <f>C89+C90+C91+C92+C93+C94</f>
        <v>706.15</v>
      </c>
      <c r="D95" s="53">
        <f>(D89+D90+D91+D92+D93+D94)*5</f>
        <v>40</v>
      </c>
      <c r="E95" s="54">
        <f>(E89+E90+E91+E92+E93+E94)*10</f>
        <v>0</v>
      </c>
      <c r="F95" s="54">
        <f>(F89+F90+F91+F92+F93+F94)*10</f>
        <v>0</v>
      </c>
      <c r="G95" s="54">
        <f>(G89+G90+G91+G92+G93+G94)*5</f>
        <v>0</v>
      </c>
      <c r="H95" s="55">
        <f>C95+D95+E95+-F95-G95</f>
        <v>746.15</v>
      </c>
    </row>
    <row r="96" spans="1:8" ht="15.75" thickBot="1">
      <c r="A96" s="56"/>
      <c r="B96" s="57"/>
      <c r="C96" s="58"/>
      <c r="D96" s="59">
        <f>D95/5</f>
        <v>8</v>
      </c>
      <c r="E96" s="60"/>
      <c r="F96" s="60"/>
      <c r="G96" s="60"/>
      <c r="H96" s="61">
        <f>H89+H90+H91+H92+H93+H94</f>
        <v>746.15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2007-12-03T21:44:44Z</dcterms:modified>
  <cp:category/>
  <cp:version/>
  <cp:contentType/>
  <cp:contentStatus/>
</cp:coreProperties>
</file>